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9020" windowHeight="11895" activeTab="0"/>
  </bookViews>
  <sheets>
    <sheet name="Contents" sheetId="1" r:id="rId1"/>
    <sheet name="Table1a" sheetId="2" r:id="rId2"/>
    <sheet name="Table1b" sheetId="3" r:id="rId3"/>
    <sheet name="Table1c" sheetId="4" r:id="rId4"/>
    <sheet name="Table1d" sheetId="5" r:id="rId5"/>
    <sheet name="Table2" sheetId="6" r:id="rId6"/>
  </sheets>
  <definedNames>
    <definedName name="_xlnm.Print_Area" localSheetId="1">'Table1a'!$A$1:$AB$188</definedName>
    <definedName name="_xlnm.Print_Area" localSheetId="2">'Table1b'!$A$1:$X$188</definedName>
    <definedName name="_xlnm.Print_Area" localSheetId="3">'Table1c'!$A$1:$M$185</definedName>
    <definedName name="_xlnm.Print_Area" localSheetId="4">'Table1d'!$A$1:$L$185</definedName>
    <definedName name="_xlnm.Print_Area" localSheetId="5">'Table2'!$A$1:$H$188</definedName>
    <definedName name="_xlnm.Print_Titles" localSheetId="1">'Table1a'!$1:$13</definedName>
    <definedName name="_xlnm.Print_Titles" localSheetId="2">'Table1b'!$1:$13</definedName>
    <definedName name="_xlnm.Print_Titles" localSheetId="3">'Table1c'!$1:$13</definedName>
    <definedName name="_xlnm.Print_Titles" localSheetId="4">'Table1d'!$1:$13</definedName>
    <definedName name="_xlnm.Print_Titles" localSheetId="5">'Table2'!$1:$13</definedName>
  </definedNames>
  <calcPr fullCalcOnLoad="1"/>
</workbook>
</file>

<file path=xl/sharedStrings.xml><?xml version="1.0" encoding="utf-8"?>
<sst xmlns="http://schemas.openxmlformats.org/spreadsheetml/2006/main" count="1219" uniqueCount="220">
  <si>
    <t>Table 1a: Number of pupils in maintained primary schools by ethnic group and local education authority area in England</t>
  </si>
  <si>
    <t>January 1999 (provisional)</t>
  </si>
  <si>
    <t>Primary Schools</t>
  </si>
  <si>
    <t xml:space="preserve">Pupils of compulsory school age </t>
  </si>
  <si>
    <t>All Pupils (1)</t>
  </si>
  <si>
    <t>Any Other</t>
  </si>
  <si>
    <t>Black</t>
  </si>
  <si>
    <t>Minority</t>
  </si>
  <si>
    <t>Caribbean</t>
  </si>
  <si>
    <t>African</t>
  </si>
  <si>
    <t>Ethnic</t>
  </si>
  <si>
    <t xml:space="preserve">White        </t>
  </si>
  <si>
    <t>Heritage</t>
  </si>
  <si>
    <t xml:space="preserve"> Black Other</t>
  </si>
  <si>
    <t>Indian</t>
  </si>
  <si>
    <t>Pakistani</t>
  </si>
  <si>
    <t>Bangladeshi</t>
  </si>
  <si>
    <t>Chinese</t>
  </si>
  <si>
    <t>Group</t>
  </si>
  <si>
    <t>Classified (2)</t>
  </si>
  <si>
    <t>Unclassified</t>
  </si>
  <si>
    <t>All pupils</t>
  </si>
  <si>
    <t xml:space="preserve">ENGLAND </t>
  </si>
  <si>
    <t>NORTH EAST</t>
  </si>
  <si>
    <t>Hartlepool</t>
  </si>
  <si>
    <t>#</t>
  </si>
  <si>
    <t>Middlesbrough</t>
  </si>
  <si>
    <t>Redcar and Cleveland</t>
  </si>
  <si>
    <t>Stockton-on-Tees</t>
  </si>
  <si>
    <t>Darlington</t>
  </si>
  <si>
    <t>Durham</t>
  </si>
  <si>
    <t>Northumberland</t>
  </si>
  <si>
    <t>Gateshead</t>
  </si>
  <si>
    <t>Newcastle upon Tyne</t>
  </si>
  <si>
    <t>North Tyneside</t>
  </si>
  <si>
    <t>South Tyneside</t>
  </si>
  <si>
    <t>Sunderland</t>
  </si>
  <si>
    <t>NORTH WEST &amp; MERSEYSIDE</t>
  </si>
  <si>
    <t xml:space="preserve">   NORTH WEST</t>
  </si>
  <si>
    <t>Halton</t>
  </si>
  <si>
    <t>Warrington</t>
  </si>
  <si>
    <t>Cheshire</t>
  </si>
  <si>
    <t>Cumbria</t>
  </si>
  <si>
    <t>Bolton</t>
  </si>
  <si>
    <t>Bury</t>
  </si>
  <si>
    <t>Manchester</t>
  </si>
  <si>
    <t>Oldham</t>
  </si>
  <si>
    <t>Rochdale</t>
  </si>
  <si>
    <t>Salford</t>
  </si>
  <si>
    <t>Stockport</t>
  </si>
  <si>
    <t>Tameside</t>
  </si>
  <si>
    <t>Trafford</t>
  </si>
  <si>
    <t>Wigan</t>
  </si>
  <si>
    <t>Blackburn with Darwen</t>
  </si>
  <si>
    <t>Blackpool</t>
  </si>
  <si>
    <t>Lancashire</t>
  </si>
  <si>
    <t xml:space="preserve">    MERSEYSIDE</t>
  </si>
  <si>
    <t>Knowsley</t>
  </si>
  <si>
    <t>Liverpool</t>
  </si>
  <si>
    <t>St. Helens</t>
  </si>
  <si>
    <t>Sefton</t>
  </si>
  <si>
    <t>Wirral</t>
  </si>
  <si>
    <t>YORKSHIRE AND HUMBER</t>
  </si>
  <si>
    <t>East Riding of Yorkshire</t>
  </si>
  <si>
    <t>City of Kingston-Upon-Hull</t>
  </si>
  <si>
    <t>North East Lincolnshire</t>
  </si>
  <si>
    <t>North Lincolnshire</t>
  </si>
  <si>
    <t>York</t>
  </si>
  <si>
    <t>North Yorkshire</t>
  </si>
  <si>
    <t>Barnsley</t>
  </si>
  <si>
    <t>Doncaster</t>
  </si>
  <si>
    <t>Rotherham</t>
  </si>
  <si>
    <t>Sheffield</t>
  </si>
  <si>
    <t>Bradford</t>
  </si>
  <si>
    <t>Calderdale</t>
  </si>
  <si>
    <t>Kirklees</t>
  </si>
  <si>
    <t>Leeds</t>
  </si>
  <si>
    <t>Wakefield</t>
  </si>
  <si>
    <t>EAST MIDLANDS</t>
  </si>
  <si>
    <t>Derby</t>
  </si>
  <si>
    <t>Derbyshire</t>
  </si>
  <si>
    <t>Leicester City</t>
  </si>
  <si>
    <t>Rutland</t>
  </si>
  <si>
    <t>Leicestershire</t>
  </si>
  <si>
    <t>Lincolnshire</t>
  </si>
  <si>
    <t>Northamptonshire</t>
  </si>
  <si>
    <t>City of Nottingham</t>
  </si>
  <si>
    <t>Nottinghamshire</t>
  </si>
  <si>
    <t>WEST MIDLANDS</t>
  </si>
  <si>
    <t>Herefordshire</t>
  </si>
  <si>
    <t>Worcestershire</t>
  </si>
  <si>
    <t>Telford and Wrekin</t>
  </si>
  <si>
    <t>Shropshire</t>
  </si>
  <si>
    <t>Stoke-on-Trent</t>
  </si>
  <si>
    <t>Staffordshire</t>
  </si>
  <si>
    <t>Warwickshire</t>
  </si>
  <si>
    <t>Birmingham</t>
  </si>
  <si>
    <t>Coventry</t>
  </si>
  <si>
    <t>Dudley</t>
  </si>
  <si>
    <t>Sandwell</t>
  </si>
  <si>
    <t>Solihull</t>
  </si>
  <si>
    <t>Walsall</t>
  </si>
  <si>
    <t>Wolverhampton</t>
  </si>
  <si>
    <t>EASTERN</t>
  </si>
  <si>
    <t>Luton</t>
  </si>
  <si>
    <t>Bedfordshire</t>
  </si>
  <si>
    <t>City of Peterborough</t>
  </si>
  <si>
    <t>Cambridgeshire</t>
  </si>
  <si>
    <t>Southend-on-Sea</t>
  </si>
  <si>
    <t>Thurrock</t>
  </si>
  <si>
    <t>Essex</t>
  </si>
  <si>
    <t>Hertfordshire</t>
  </si>
  <si>
    <t>Norfolk</t>
  </si>
  <si>
    <t>Suffolk</t>
  </si>
  <si>
    <t>GREATER LONDON</t>
  </si>
  <si>
    <t xml:space="preserve">    INNER LONDON </t>
  </si>
  <si>
    <t>Camden</t>
  </si>
  <si>
    <t>Hackney</t>
  </si>
  <si>
    <t>Hammersmith and Fulham</t>
  </si>
  <si>
    <t>Haringey</t>
  </si>
  <si>
    <t>Islington</t>
  </si>
  <si>
    <t>Kensington and Chelsea</t>
  </si>
  <si>
    <t>Lambeth</t>
  </si>
  <si>
    <t>Lewisham</t>
  </si>
  <si>
    <t>Newham</t>
  </si>
  <si>
    <t>Southwark</t>
  </si>
  <si>
    <t>Tower Hamlets</t>
  </si>
  <si>
    <t>Wandsworth</t>
  </si>
  <si>
    <t>Westminster &amp; City of London</t>
  </si>
  <si>
    <t xml:space="preserve">    OUTER LONDON</t>
  </si>
  <si>
    <t>Barking and Dagenham</t>
  </si>
  <si>
    <t>Barnet</t>
  </si>
  <si>
    <t>Bexley</t>
  </si>
  <si>
    <t>Brent</t>
  </si>
  <si>
    <t>Bromley</t>
  </si>
  <si>
    <t>Croydon</t>
  </si>
  <si>
    <t>Ealing</t>
  </si>
  <si>
    <t>Enfield</t>
  </si>
  <si>
    <t>Greenwich</t>
  </si>
  <si>
    <t>Harrow</t>
  </si>
  <si>
    <t>Havering</t>
  </si>
  <si>
    <t>Hillingdon</t>
  </si>
  <si>
    <t>Hounslow</t>
  </si>
  <si>
    <t>Kingston-upon-Thames</t>
  </si>
  <si>
    <t>Merton</t>
  </si>
  <si>
    <t>Redbridge</t>
  </si>
  <si>
    <t>Richmond-upon-Thames</t>
  </si>
  <si>
    <t>Sutton</t>
  </si>
  <si>
    <t>Waltham Forest</t>
  </si>
  <si>
    <t>SOUTH EAST</t>
  </si>
  <si>
    <t>Bracknell Forest</t>
  </si>
  <si>
    <t>Windsor and Maidenhead</t>
  </si>
  <si>
    <t>West Berkshire</t>
  </si>
  <si>
    <t>Reading</t>
  </si>
  <si>
    <t>Slough</t>
  </si>
  <si>
    <t>Wokingham</t>
  </si>
  <si>
    <t>Milton Keynes</t>
  </si>
  <si>
    <t>Buckinghamshire</t>
  </si>
  <si>
    <t>Brighton and Hove</t>
  </si>
  <si>
    <t>East Sussex</t>
  </si>
  <si>
    <t>Portsmouth</t>
  </si>
  <si>
    <t>Southampton</t>
  </si>
  <si>
    <t>Hampshire</t>
  </si>
  <si>
    <t>Isle of Wight</t>
  </si>
  <si>
    <t>Medway</t>
  </si>
  <si>
    <t>Kent</t>
  </si>
  <si>
    <t>Oxfordshire</t>
  </si>
  <si>
    <t>Surrey</t>
  </si>
  <si>
    <t>West Sussex</t>
  </si>
  <si>
    <t xml:space="preserve">SOUTH WEST  </t>
  </si>
  <si>
    <t>Bath and NE Somerset</t>
  </si>
  <si>
    <t>City of Bristol</t>
  </si>
  <si>
    <t>North Somerset</t>
  </si>
  <si>
    <t>South Gloucestershire</t>
  </si>
  <si>
    <t>Cornwall &amp; Isles of Scilly</t>
  </si>
  <si>
    <t>Torbay</t>
  </si>
  <si>
    <t>City of Plymouth</t>
  </si>
  <si>
    <t>Devon</t>
  </si>
  <si>
    <t>Bournemouth</t>
  </si>
  <si>
    <t>Poole</t>
  </si>
  <si>
    <t>Dorset</t>
  </si>
  <si>
    <t>Gloucestershire</t>
  </si>
  <si>
    <t>Somerset</t>
  </si>
  <si>
    <t>Swindon</t>
  </si>
  <si>
    <t>Wiltshire</t>
  </si>
  <si>
    <t># Fewer than 5 pupils</t>
  </si>
  <si>
    <t>(1) Includes pupils of pre-compulsory school age</t>
  </si>
  <si>
    <t>(2) Pupils of compulsory school age were classified according to ethnic group</t>
  </si>
  <si>
    <t>(3) Some of these figures have been adjusted and some LEAs amalgamated to maintain confidentiality</t>
  </si>
  <si>
    <t>Table 1b: Number of pupils in maintained secondary schools by ethnic group and local education authority area in England</t>
  </si>
  <si>
    <t>Secondary Schools</t>
  </si>
  <si>
    <t>Pupils of compulsory school age and above</t>
  </si>
  <si>
    <t>All Pupils</t>
  </si>
  <si>
    <t>Classified (1)</t>
  </si>
  <si>
    <t>(1) Pupils of compulsory school age and above were classified according to ethnic group</t>
  </si>
  <si>
    <t>(2) Some of these figures have been adjusted and some LEAs amalgamated to maintain confidentiality</t>
  </si>
  <si>
    <t>Table 1c: Percentage of pupils in maintained primary schools by ethnic group and local education authority area in England</t>
  </si>
  <si>
    <t>Percentage of pupils of compulsory school age classified according to ethnic group</t>
  </si>
  <si>
    <t>Classified</t>
  </si>
  <si>
    <t xml:space="preserve">   MERSEYSIDE</t>
  </si>
  <si>
    <t>Table 1d: Percentage of pupils in maintained secondary schools by ethnic group and local education authority area in England</t>
  </si>
  <si>
    <t>Percentage of pupils of compulsory school age and above classified according to ethnic group</t>
  </si>
  <si>
    <t>-</t>
  </si>
  <si>
    <t xml:space="preserve">Table 2: Number of pupils for whom English is an additional language in maintained primary and secondary schools by local education </t>
  </si>
  <si>
    <t xml:space="preserve">authority area in England </t>
  </si>
  <si>
    <t>Number of</t>
  </si>
  <si>
    <t>Percentage of</t>
  </si>
  <si>
    <t>pupils for whom</t>
  </si>
  <si>
    <t>pupils of</t>
  </si>
  <si>
    <t>English is an</t>
  </si>
  <si>
    <t>compulsory</t>
  </si>
  <si>
    <t>additional</t>
  </si>
  <si>
    <t>school age</t>
  </si>
  <si>
    <t>language</t>
  </si>
  <si>
    <t>language (1)</t>
  </si>
  <si>
    <t>language (2)</t>
  </si>
  <si>
    <t>(1) Number of pupils for whom English is an additional language expressed as a percentage of the number of pupils of compulsory school age.</t>
  </si>
  <si>
    <t>(2) Number of pupils for whom English is an additional language expressed as a percentage of the number of pupils of compulsory school age and above.</t>
  </si>
  <si>
    <t xml:space="preserve"> </t>
  </si>
  <si>
    <t>Table 2: Number of pupils for whom English is an additional language in maintained primary and secondary schools by local education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</si>
</sst>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"/>
    <numFmt numFmtId="171" formatCode="General_)"/>
    <numFmt numFmtId="172" formatCode="0.0\="/>
    <numFmt numFmtId="173" formatCode="#,##0.0"/>
  </numFmts>
  <fonts count="11">
    <font>
      <sz val="10"/>
      <name val="Arial"/>
      <family val="0"/>
    </font>
    <font>
      <sz val="10"/>
      <name val="Courier"/>
      <family val="0"/>
    </font>
    <font>
      <b/>
      <sz val="7"/>
      <name val="CG Times"/>
      <family val="1"/>
    </font>
    <font>
      <sz val="7"/>
      <name val="CG Times"/>
      <family val="1"/>
    </font>
    <font>
      <b/>
      <sz val="7"/>
      <name val="CG Times (W1)"/>
      <family val="1"/>
    </font>
    <font>
      <sz val="7"/>
      <name val="CG Times (W1)"/>
      <family val="1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>
      <alignment/>
      <protection/>
    </xf>
    <xf numFmtId="171" fontId="1" fillId="0" borderId="0">
      <alignment/>
      <protection/>
    </xf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3" fontId="2" fillId="2" borderId="0" xfId="0" applyNumberFormat="1" applyFont="1" applyFill="1" applyAlignment="1">
      <alignment/>
    </xf>
    <xf numFmtId="3" fontId="3" fillId="2" borderId="0" xfId="0" applyNumberFormat="1" applyFont="1" applyFill="1" applyAlignment="1">
      <alignment/>
    </xf>
    <xf numFmtId="3" fontId="2" fillId="2" borderId="0" xfId="0" applyNumberFormat="1" applyFont="1" applyFill="1" applyBorder="1" applyAlignment="1">
      <alignment/>
    </xf>
    <xf numFmtId="3" fontId="3" fillId="2" borderId="0" xfId="0" applyNumberFormat="1" applyFont="1" applyFill="1" applyBorder="1" applyAlignment="1">
      <alignment/>
    </xf>
    <xf numFmtId="3" fontId="3" fillId="2" borderId="1" xfId="0" applyNumberFormat="1" applyFont="1" applyFill="1" applyBorder="1" applyAlignment="1">
      <alignment/>
    </xf>
    <xf numFmtId="3" fontId="3" fillId="2" borderId="0" xfId="0" applyNumberFormat="1" applyFont="1" applyFill="1" applyAlignment="1" applyProtection="1">
      <alignment horizontal="centerContinuous"/>
      <protection/>
    </xf>
    <xf numFmtId="3" fontId="3" fillId="2" borderId="0" xfId="0" applyNumberFormat="1" applyFont="1" applyFill="1" applyAlignment="1">
      <alignment horizontal="centerContinuous"/>
    </xf>
    <xf numFmtId="3" fontId="3" fillId="2" borderId="1" xfId="0" applyNumberFormat="1" applyFont="1" applyFill="1" applyBorder="1" applyAlignment="1" applyProtection="1">
      <alignment horizontal="centerContinuous"/>
      <protection/>
    </xf>
    <xf numFmtId="3" fontId="3" fillId="2" borderId="1" xfId="0" applyNumberFormat="1" applyFont="1" applyFill="1" applyBorder="1" applyAlignment="1">
      <alignment horizontal="centerContinuous"/>
    </xf>
    <xf numFmtId="3" fontId="3" fillId="2" borderId="0" xfId="0" applyNumberFormat="1" applyFont="1" applyFill="1" applyBorder="1" applyAlignment="1">
      <alignment horizontal="centerContinuous"/>
    </xf>
    <xf numFmtId="3" fontId="3" fillId="2" borderId="0" xfId="0" applyNumberFormat="1" applyFont="1" applyFill="1" applyBorder="1" applyAlignment="1" applyProtection="1">
      <alignment horizontal="centerContinuous"/>
      <protection/>
    </xf>
    <xf numFmtId="3" fontId="3" fillId="2" borderId="0" xfId="0" applyNumberFormat="1" applyFont="1" applyFill="1" applyBorder="1" applyAlignment="1">
      <alignment horizontal="center"/>
    </xf>
    <xf numFmtId="3" fontId="3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 applyProtection="1">
      <alignment horizontal="center"/>
      <protection/>
    </xf>
    <xf numFmtId="3" fontId="3" fillId="2" borderId="0" xfId="0" applyNumberFormat="1" applyFont="1" applyFill="1" applyAlignment="1">
      <alignment horizontal="center" wrapText="1"/>
    </xf>
    <xf numFmtId="3" fontId="2" fillId="2" borderId="0" xfId="0" applyNumberFormat="1" applyFont="1" applyFill="1" applyAlignment="1" applyProtection="1">
      <alignment horizontal="left"/>
      <protection/>
    </xf>
    <xf numFmtId="3" fontId="2" fillId="2" borderId="1" xfId="0" applyNumberFormat="1" applyFont="1" applyFill="1" applyBorder="1" applyAlignment="1" applyProtection="1">
      <alignment/>
      <protection/>
    </xf>
    <xf numFmtId="3" fontId="2" fillId="2" borderId="1" xfId="0" applyNumberFormat="1" applyFont="1" applyFill="1" applyBorder="1" applyAlignment="1">
      <alignment/>
    </xf>
    <xf numFmtId="3" fontId="2" fillId="2" borderId="0" xfId="0" applyNumberFormat="1" applyFont="1" applyFill="1" applyBorder="1" applyAlignment="1" applyProtection="1">
      <alignment/>
      <protection/>
    </xf>
    <xf numFmtId="3" fontId="2" fillId="2" borderId="0" xfId="0" applyNumberFormat="1" applyFont="1" applyFill="1" applyAlignment="1" applyProtection="1">
      <alignment/>
      <protection/>
    </xf>
    <xf numFmtId="3" fontId="2" fillId="2" borderId="0" xfId="21" applyNumberFormat="1" applyFont="1" applyFill="1">
      <alignment/>
      <protection/>
    </xf>
    <xf numFmtId="3" fontId="2" fillId="2" borderId="0" xfId="0" applyNumberFormat="1" applyFont="1" applyFill="1" applyAlignment="1">
      <alignment/>
    </xf>
    <xf numFmtId="3" fontId="2" fillId="2" borderId="0" xfId="0" applyNumberFormat="1" applyFont="1" applyFill="1" applyBorder="1" applyAlignment="1">
      <alignment/>
    </xf>
    <xf numFmtId="3" fontId="3" fillId="2" borderId="0" xfId="21" applyNumberFormat="1" applyFont="1" applyFill="1">
      <alignment/>
      <protection/>
    </xf>
    <xf numFmtId="3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/>
    </xf>
    <xf numFmtId="3" fontId="3" fillId="2" borderId="0" xfId="21" applyNumberFormat="1" applyFont="1" applyFill="1" applyBorder="1">
      <alignment/>
      <protection/>
    </xf>
    <xf numFmtId="3" fontId="3" fillId="2" borderId="1" xfId="21" applyNumberFormat="1" applyFont="1" applyFill="1" applyBorder="1">
      <alignment/>
      <protection/>
    </xf>
    <xf numFmtId="3" fontId="3" fillId="2" borderId="1" xfId="0" applyNumberFormat="1" applyFont="1" applyFill="1" applyBorder="1" applyAlignment="1">
      <alignment horizontal="right"/>
    </xf>
    <xf numFmtId="3" fontId="2" fillId="2" borderId="0" xfId="21" applyNumberFormat="1" applyFont="1" applyFill="1" applyBorder="1">
      <alignment/>
      <protection/>
    </xf>
    <xf numFmtId="3" fontId="3" fillId="2" borderId="0" xfId="21" applyNumberFormat="1" applyFont="1" applyFill="1" applyBorder="1" applyProtection="1">
      <alignment/>
      <protection/>
    </xf>
    <xf numFmtId="3" fontId="3" fillId="2" borderId="0" xfId="0" applyNumberFormat="1" applyFont="1" applyFill="1" applyBorder="1" applyAlignment="1">
      <alignment horizontal="right"/>
    </xf>
    <xf numFmtId="3" fontId="3" fillId="2" borderId="0" xfId="0" applyNumberFormat="1" applyFont="1" applyFill="1" applyAlignment="1" applyProtection="1">
      <alignment horizontal="center" wrapText="1"/>
      <protection/>
    </xf>
    <xf numFmtId="3" fontId="2" fillId="2" borderId="1" xfId="0" applyNumberFormat="1" applyFont="1" applyFill="1" applyBorder="1" applyAlignment="1" applyProtection="1">
      <alignment horizontal="left"/>
      <protection/>
    </xf>
    <xf numFmtId="3" fontId="2" fillId="2" borderId="0" xfId="0" applyNumberFormat="1" applyFont="1" applyFill="1" applyAlignment="1" applyProtection="1">
      <alignment/>
      <protection/>
    </xf>
    <xf numFmtId="3" fontId="3" fillId="2" borderId="0" xfId="0" applyNumberFormat="1" applyFont="1" applyFill="1" applyAlignment="1" applyProtection="1">
      <alignment/>
      <protection/>
    </xf>
    <xf numFmtId="3" fontId="3" fillId="2" borderId="0" xfId="0" applyNumberFormat="1" applyFont="1" applyFill="1" applyBorder="1" applyAlignment="1" applyProtection="1">
      <alignment/>
      <protection/>
    </xf>
    <xf numFmtId="3" fontId="2" fillId="2" borderId="0" xfId="0" applyNumberFormat="1" applyFont="1" applyFill="1" applyBorder="1" applyAlignment="1" applyProtection="1">
      <alignment/>
      <protection/>
    </xf>
    <xf numFmtId="170" fontId="4" fillId="2" borderId="0" xfId="0" applyNumberFormat="1" applyFont="1" applyFill="1" applyAlignment="1">
      <alignment/>
    </xf>
    <xf numFmtId="170" fontId="4" fillId="2" borderId="0" xfId="0" applyNumberFormat="1" applyFont="1" applyFill="1" applyAlignment="1">
      <alignment horizontal="center"/>
    </xf>
    <xf numFmtId="170" fontId="5" fillId="2" borderId="1" xfId="0" applyNumberFormat="1" applyFont="1" applyFill="1" applyBorder="1" applyAlignment="1">
      <alignment/>
    </xf>
    <xf numFmtId="170" fontId="5" fillId="2" borderId="1" xfId="0" applyNumberFormat="1" applyFont="1" applyFill="1" applyBorder="1" applyAlignment="1">
      <alignment horizontal="center"/>
    </xf>
    <xf numFmtId="170" fontId="5" fillId="2" borderId="0" xfId="0" applyNumberFormat="1" applyFont="1" applyFill="1" applyAlignment="1">
      <alignment/>
    </xf>
    <xf numFmtId="170" fontId="5" fillId="2" borderId="0" xfId="0" applyNumberFormat="1" applyFont="1" applyFill="1" applyAlignment="1" applyProtection="1">
      <alignment horizontal="centerContinuous"/>
      <protection/>
    </xf>
    <xf numFmtId="170" fontId="5" fillId="2" borderId="0" xfId="0" applyNumberFormat="1" applyFont="1" applyFill="1" applyAlignment="1">
      <alignment horizontal="centerContinuous"/>
    </xf>
    <xf numFmtId="170" fontId="0" fillId="2" borderId="0" xfId="0" applyNumberFormat="1" applyFill="1" applyAlignment="1">
      <alignment horizontal="centerContinuous"/>
    </xf>
    <xf numFmtId="170" fontId="5" fillId="2" borderId="1" xfId="0" applyNumberFormat="1" applyFont="1" applyFill="1" applyBorder="1" applyAlignment="1" applyProtection="1">
      <alignment horizontal="center"/>
      <protection/>
    </xf>
    <xf numFmtId="170" fontId="5" fillId="2" borderId="1" xfId="0" applyNumberFormat="1" applyFont="1" applyFill="1" applyBorder="1" applyAlignment="1">
      <alignment horizontal="centerContinuous"/>
    </xf>
    <xf numFmtId="170" fontId="5" fillId="2" borderId="0" xfId="0" applyNumberFormat="1" applyFont="1" applyFill="1" applyBorder="1" applyAlignment="1" applyProtection="1">
      <alignment horizontal="center"/>
      <protection/>
    </xf>
    <xf numFmtId="170" fontId="5" fillId="2" borderId="0" xfId="0" applyNumberFormat="1" applyFont="1" applyFill="1" applyBorder="1" applyAlignment="1">
      <alignment horizontal="center"/>
    </xf>
    <xf numFmtId="170" fontId="5" fillId="2" borderId="0" xfId="0" applyNumberFormat="1" applyFont="1" applyFill="1" applyBorder="1" applyAlignment="1">
      <alignment horizontal="centerContinuous"/>
    </xf>
    <xf numFmtId="170" fontId="5" fillId="2" borderId="0" xfId="0" applyNumberFormat="1" applyFont="1" applyFill="1" applyBorder="1" applyAlignment="1">
      <alignment/>
    </xf>
    <xf numFmtId="170" fontId="5" fillId="2" borderId="1" xfId="0" applyNumberFormat="1" applyFont="1" applyFill="1" applyBorder="1" applyAlignment="1" applyProtection="1">
      <alignment horizontal="centerContinuous"/>
      <protection/>
    </xf>
    <xf numFmtId="170" fontId="5" fillId="2" borderId="1" xfId="0" applyNumberFormat="1" applyFont="1" applyFill="1" applyBorder="1" applyAlignment="1">
      <alignment horizontal="center" wrapText="1"/>
    </xf>
    <xf numFmtId="170" fontId="2" fillId="2" borderId="0" xfId="0" applyNumberFormat="1" applyFont="1" applyFill="1" applyBorder="1" applyAlignment="1" applyProtection="1">
      <alignment horizontal="left"/>
      <protection/>
    </xf>
    <xf numFmtId="170" fontId="2" fillId="2" borderId="0" xfId="0" applyNumberFormat="1" applyFont="1" applyFill="1" applyAlignment="1">
      <alignment horizontal="right"/>
    </xf>
    <xf numFmtId="170" fontId="4" fillId="2" borderId="0" xfId="0" applyNumberFormat="1" applyFont="1" applyFill="1" applyBorder="1" applyAlignment="1">
      <alignment/>
    </xf>
    <xf numFmtId="170" fontId="3" fillId="2" borderId="0" xfId="0" applyNumberFormat="1" applyFont="1" applyFill="1" applyBorder="1" applyAlignment="1" applyProtection="1">
      <alignment horizontal="left"/>
      <protection/>
    </xf>
    <xf numFmtId="170" fontId="3" fillId="2" borderId="0" xfId="0" applyNumberFormat="1" applyFont="1" applyFill="1" applyAlignment="1">
      <alignment horizontal="right"/>
    </xf>
    <xf numFmtId="170" fontId="3" fillId="2" borderId="0" xfId="0" applyNumberFormat="1" applyFont="1" applyFill="1" applyBorder="1" applyAlignment="1">
      <alignment horizontal="right"/>
    </xf>
    <xf numFmtId="170" fontId="4" fillId="2" borderId="0" xfId="0" applyNumberFormat="1" applyFont="1" applyFill="1" applyBorder="1" applyAlignment="1">
      <alignment/>
    </xf>
    <xf numFmtId="170" fontId="3" fillId="2" borderId="0" xfId="0" applyNumberFormat="1" applyFont="1" applyFill="1" applyBorder="1" applyAlignment="1" applyProtection="1">
      <alignment horizontal="left"/>
      <protection/>
    </xf>
    <xf numFmtId="170" fontId="2" fillId="2" borderId="0" xfId="0" applyNumberFormat="1" applyFont="1" applyFill="1" applyBorder="1" applyAlignment="1" applyProtection="1">
      <alignment horizontal="left"/>
      <protection/>
    </xf>
    <xf numFmtId="170" fontId="3" fillId="2" borderId="1" xfId="0" applyNumberFormat="1" applyFont="1" applyFill="1" applyBorder="1" applyAlignment="1" applyProtection="1">
      <alignment horizontal="left"/>
      <protection/>
    </xf>
    <xf numFmtId="170" fontId="3" fillId="2" borderId="1" xfId="0" applyNumberFormat="1" applyFont="1" applyFill="1" applyBorder="1" applyAlignment="1">
      <alignment horizontal="right"/>
    </xf>
    <xf numFmtId="170" fontId="2" fillId="2" borderId="0" xfId="0" applyNumberFormat="1" applyFont="1" applyFill="1" applyBorder="1" applyAlignment="1">
      <alignment horizontal="right"/>
    </xf>
    <xf numFmtId="170" fontId="3" fillId="2" borderId="0" xfId="0" applyNumberFormat="1" applyFont="1" applyFill="1" applyBorder="1" applyAlignment="1">
      <alignment/>
    </xf>
    <xf numFmtId="170" fontId="4" fillId="2" borderId="0" xfId="0" applyNumberFormat="1" applyFont="1" applyFill="1" applyAlignment="1">
      <alignment/>
    </xf>
    <xf numFmtId="170" fontId="2" fillId="2" borderId="1" xfId="0" applyNumberFormat="1" applyFont="1" applyFill="1" applyBorder="1" applyAlignment="1">
      <alignment horizontal="right"/>
    </xf>
    <xf numFmtId="170" fontId="5" fillId="2" borderId="0" xfId="0" applyNumberFormat="1" applyFont="1" applyFill="1" applyAlignment="1">
      <alignment horizontal="center"/>
    </xf>
    <xf numFmtId="3" fontId="3" fillId="2" borderId="1" xfId="0" applyNumberFormat="1" applyFont="1" applyFill="1" applyBorder="1" applyAlignment="1" applyProtection="1">
      <alignment horizontal="center"/>
      <protection/>
    </xf>
    <xf numFmtId="170" fontId="5" fillId="2" borderId="0" xfId="0" applyNumberFormat="1" applyFont="1" applyFill="1" applyBorder="1" applyAlignment="1">
      <alignment horizontal="right"/>
    </xf>
    <xf numFmtId="3" fontId="6" fillId="0" borderId="0" xfId="22" applyNumberFormat="1" applyFont="1">
      <alignment/>
      <protection/>
    </xf>
    <xf numFmtId="3" fontId="7" fillId="0" borderId="0" xfId="22" applyNumberFormat="1" applyFont="1">
      <alignment/>
      <protection/>
    </xf>
    <xf numFmtId="3" fontId="7" fillId="0" borderId="0" xfId="22" applyNumberFormat="1" applyFont="1" applyBorder="1">
      <alignment/>
      <protection/>
    </xf>
    <xf numFmtId="3" fontId="6" fillId="2" borderId="0" xfId="22" applyNumberFormat="1" applyFont="1" applyFill="1" applyBorder="1">
      <alignment/>
      <protection/>
    </xf>
    <xf numFmtId="3" fontId="6" fillId="2" borderId="1" xfId="22" applyNumberFormat="1" applyFont="1" applyFill="1" applyBorder="1">
      <alignment/>
      <protection/>
    </xf>
    <xf numFmtId="3" fontId="7" fillId="0" borderId="1" xfId="22" applyNumberFormat="1" applyFont="1" applyBorder="1">
      <alignment/>
      <protection/>
    </xf>
    <xf numFmtId="3" fontId="7" fillId="0" borderId="1" xfId="22" applyNumberFormat="1" applyFont="1" applyBorder="1" applyAlignment="1" applyProtection="1">
      <alignment horizontal="centerContinuous"/>
      <protection/>
    </xf>
    <xf numFmtId="3" fontId="6" fillId="0" borderId="1" xfId="22" applyNumberFormat="1" applyFont="1" applyBorder="1" applyAlignment="1">
      <alignment horizontal="centerContinuous"/>
      <protection/>
    </xf>
    <xf numFmtId="3" fontId="6" fillId="0" borderId="0" xfId="22" applyNumberFormat="1" applyFont="1" applyBorder="1" applyAlignment="1">
      <alignment horizontal="centerContinuous"/>
      <protection/>
    </xf>
    <xf numFmtId="3" fontId="7" fillId="0" borderId="1" xfId="22" applyNumberFormat="1" applyFont="1" applyBorder="1" applyAlignment="1">
      <alignment horizontal="centerContinuous"/>
      <protection/>
    </xf>
    <xf numFmtId="3" fontId="7" fillId="0" borderId="0" xfId="22" applyNumberFormat="1" applyFont="1" applyAlignment="1">
      <alignment horizontal="center"/>
      <protection/>
    </xf>
    <xf numFmtId="3" fontId="7" fillId="0" borderId="0" xfId="22" applyNumberFormat="1" applyFont="1" applyBorder="1" applyAlignment="1">
      <alignment horizontal="center"/>
      <protection/>
    </xf>
    <xf numFmtId="3" fontId="6" fillId="0" borderId="0" xfId="22" applyNumberFormat="1" applyFont="1" applyAlignment="1" applyProtection="1">
      <alignment horizontal="left"/>
      <protection/>
    </xf>
    <xf numFmtId="171" fontId="7" fillId="0" borderId="0" xfId="22" applyFont="1">
      <alignment/>
      <protection/>
    </xf>
    <xf numFmtId="171" fontId="7" fillId="0" borderId="0" xfId="22" applyFont="1" applyAlignment="1">
      <alignment horizontal="center"/>
      <protection/>
    </xf>
    <xf numFmtId="3" fontId="6" fillId="0" borderId="0" xfId="21" applyNumberFormat="1" applyFont="1">
      <alignment/>
      <protection/>
    </xf>
    <xf numFmtId="170" fontId="6" fillId="0" borderId="0" xfId="22" applyNumberFormat="1" applyFont="1" applyAlignment="1">
      <alignment horizontal="center"/>
      <protection/>
    </xf>
    <xf numFmtId="171" fontId="6" fillId="0" borderId="0" xfId="22" applyFont="1">
      <alignment/>
      <protection/>
    </xf>
    <xf numFmtId="3" fontId="7" fillId="0" borderId="0" xfId="21" applyNumberFormat="1" applyFont="1">
      <alignment/>
      <protection/>
    </xf>
    <xf numFmtId="170" fontId="7" fillId="0" borderId="0" xfId="22" applyNumberFormat="1" applyFont="1" applyAlignment="1">
      <alignment horizontal="center"/>
      <protection/>
    </xf>
    <xf numFmtId="3" fontId="7" fillId="0" borderId="0" xfId="21" applyNumberFormat="1" applyFont="1" applyProtection="1">
      <alignment/>
      <protection/>
    </xf>
    <xf numFmtId="3" fontId="7" fillId="0" borderId="1" xfId="21" applyNumberFormat="1" applyFont="1" applyBorder="1">
      <alignment/>
      <protection/>
    </xf>
    <xf numFmtId="170" fontId="7" fillId="0" borderId="1" xfId="22" applyNumberFormat="1" applyFont="1" applyBorder="1" applyAlignment="1">
      <alignment horizontal="center"/>
      <protection/>
    </xf>
    <xf numFmtId="171" fontId="7" fillId="0" borderId="1" xfId="22" applyFont="1" applyBorder="1">
      <alignment/>
      <protection/>
    </xf>
    <xf numFmtId="3" fontId="6" fillId="0" borderId="0" xfId="22" applyNumberFormat="1" applyFont="1" applyAlignment="1">
      <alignment/>
      <protection/>
    </xf>
    <xf numFmtId="3" fontId="6" fillId="0" borderId="0" xfId="21" applyNumberFormat="1" applyFont="1" applyBorder="1">
      <alignment/>
      <protection/>
    </xf>
    <xf numFmtId="3" fontId="7" fillId="0" borderId="0" xfId="22" applyNumberFormat="1" applyFont="1" applyAlignment="1">
      <alignment/>
      <protection/>
    </xf>
    <xf numFmtId="3" fontId="7" fillId="0" borderId="0" xfId="22" applyNumberFormat="1" applyFont="1" applyBorder="1" applyAlignment="1">
      <alignment/>
      <protection/>
    </xf>
    <xf numFmtId="3" fontId="6" fillId="0" borderId="0" xfId="22" applyNumberFormat="1" applyFont="1" applyBorder="1">
      <alignment/>
      <protection/>
    </xf>
    <xf numFmtId="3" fontId="6" fillId="0" borderId="0" xfId="22" applyNumberFormat="1" applyFont="1" applyBorder="1" applyAlignment="1">
      <alignment/>
      <protection/>
    </xf>
    <xf numFmtId="171" fontId="7" fillId="0" borderId="0" xfId="22" applyFont="1" applyBorder="1">
      <alignment/>
      <protection/>
    </xf>
    <xf numFmtId="3" fontId="7" fillId="0" borderId="0" xfId="21" applyNumberFormat="1" applyFont="1" applyBorder="1">
      <alignment/>
      <protection/>
    </xf>
    <xf numFmtId="170" fontId="7" fillId="0" borderId="0" xfId="22" applyNumberFormat="1" applyFont="1" applyBorder="1" applyAlignment="1">
      <alignment horizontal="center"/>
      <protection/>
    </xf>
    <xf numFmtId="3" fontId="7" fillId="0" borderId="1" xfId="22" applyNumberFormat="1" applyFont="1" applyBorder="1" applyAlignment="1">
      <alignment horizontal="center"/>
      <protection/>
    </xf>
    <xf numFmtId="0" fontId="8" fillId="0" borderId="0" xfId="0" applyFont="1" applyAlignment="1">
      <alignment/>
    </xf>
    <xf numFmtId="0" fontId="9" fillId="0" borderId="0" xfId="20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3FIN1" xfId="21"/>
    <cellStyle name="Normal_tab00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A10"/>
  <sheetViews>
    <sheetView tabSelected="1" workbookViewId="0" topLeftCell="A1">
      <selection activeCell="A18" sqref="A18"/>
    </sheetView>
  </sheetViews>
  <sheetFormatPr defaultColWidth="9.140625" defaultRowHeight="12.75"/>
  <cols>
    <col min="1" max="1" width="127.421875" style="107" bestFit="1" customWidth="1"/>
  </cols>
  <sheetData>
    <row r="2" ht="12.75">
      <c r="A2" s="108" t="s">
        <v>0</v>
      </c>
    </row>
    <row r="3" ht="12.75">
      <c r="A3" s="107" t="s">
        <v>218</v>
      </c>
    </row>
    <row r="4" ht="12.75">
      <c r="A4" s="108" t="s">
        <v>189</v>
      </c>
    </row>
    <row r="5" ht="12.75">
      <c r="A5" s="107" t="s">
        <v>218</v>
      </c>
    </row>
    <row r="6" ht="12.75">
      <c r="A6" s="108" t="s">
        <v>196</v>
      </c>
    </row>
    <row r="7" ht="12.75">
      <c r="A7" s="107" t="s">
        <v>218</v>
      </c>
    </row>
    <row r="8" ht="12.75">
      <c r="A8" s="108" t="s">
        <v>200</v>
      </c>
    </row>
    <row r="9" ht="12.75">
      <c r="A9" s="107" t="s">
        <v>218</v>
      </c>
    </row>
    <row r="10" ht="12.75">
      <c r="A10" s="108" t="s">
        <v>219</v>
      </c>
    </row>
  </sheetData>
  <hyperlinks>
    <hyperlink ref="A2" location="'Table1a'!A1" display="Table 1a: Number of pupils in maintained primary schools by ethnic group and local education authority area in England"/>
    <hyperlink ref="A4" location="'Table1b'!A1" display="Table 1b: Number of pupils in maintained secondary schools by ethnic group and local education authority area in England"/>
    <hyperlink ref="A6" location="'Table1c'!A1" display="Table 1c: Percentage of pupils in maintained primary schools by ethnic group and local education authority area in England"/>
    <hyperlink ref="A8" location="'Table1d'!A1" display="Table 1d: Percentage of pupils in maintained secondary schools by ethnic group and local education authority area in England"/>
    <hyperlink ref="A10" location="'Table2'!A1" display="Table 2: Number of pupils for whom English is an additional language in maintained primary and secondary schools by local education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C189"/>
  <sheetViews>
    <sheetView workbookViewId="0" topLeftCell="A1">
      <selection activeCell="A1" sqref="A1"/>
    </sheetView>
  </sheetViews>
  <sheetFormatPr defaultColWidth="9.8515625" defaultRowHeight="12.75"/>
  <cols>
    <col min="1" max="1" width="28.140625" style="2" customWidth="1"/>
    <col min="2" max="2" width="8.28125" style="2" customWidth="1"/>
    <col min="3" max="3" width="8.28125" style="2" hidden="1" customWidth="1"/>
    <col min="4" max="4" width="8.28125" style="2" customWidth="1"/>
    <col min="5" max="5" width="8.28125" style="2" hidden="1" customWidth="1"/>
    <col min="6" max="6" width="8.28125" style="2" customWidth="1"/>
    <col min="7" max="7" width="8.28125" style="2" hidden="1" customWidth="1"/>
    <col min="8" max="8" width="8.28125" style="2" customWidth="1"/>
    <col min="9" max="9" width="8.28125" style="2" hidden="1" customWidth="1"/>
    <col min="10" max="10" width="8.28125" style="2" customWidth="1"/>
    <col min="11" max="11" width="8.28125" style="2" hidden="1" customWidth="1"/>
    <col min="12" max="12" width="8.28125" style="2" customWidth="1"/>
    <col min="13" max="13" width="8.28125" style="2" hidden="1" customWidth="1"/>
    <col min="14" max="14" width="8.28125" style="2" customWidth="1"/>
    <col min="15" max="15" width="8.28125" style="2" hidden="1" customWidth="1"/>
    <col min="16" max="16" width="8.28125" style="2" customWidth="1"/>
    <col min="17" max="17" width="8.28125" style="2" hidden="1" customWidth="1"/>
    <col min="18" max="18" width="8.28125" style="2" customWidth="1"/>
    <col min="19" max="19" width="8.28125" style="2" hidden="1" customWidth="1"/>
    <col min="20" max="20" width="8.7109375" style="2" customWidth="1"/>
    <col min="21" max="21" width="8.7109375" style="2" hidden="1" customWidth="1"/>
    <col min="22" max="22" width="8.7109375" style="2" customWidth="1"/>
    <col min="23" max="23" width="8.7109375" style="2" hidden="1" customWidth="1"/>
    <col min="24" max="24" width="8.7109375" style="2" customWidth="1"/>
    <col min="25" max="25" width="8.7109375" style="2" hidden="1" customWidth="1"/>
    <col min="26" max="26" width="2.28125" style="2" customWidth="1"/>
    <col min="27" max="27" width="2.28125" style="2" hidden="1" customWidth="1"/>
    <col min="28" max="28" width="9.421875" style="2" customWidth="1"/>
    <col min="29" max="29" width="9.421875" style="2" hidden="1" customWidth="1"/>
    <col min="30" max="30" width="9.8515625" style="2" customWidth="1"/>
    <col min="31" max="31" width="0" style="2" hidden="1" customWidth="1"/>
    <col min="32" max="32" width="9.8515625" style="2" customWidth="1"/>
    <col min="33" max="33" width="0" style="2" hidden="1" customWidth="1"/>
    <col min="34" max="34" width="9.8515625" style="2" customWidth="1"/>
    <col min="35" max="35" width="0" style="2" hidden="1" customWidth="1"/>
    <col min="36" max="16384" width="9.8515625" style="2" customWidth="1"/>
  </cols>
  <sheetData>
    <row r="1" ht="7.5" customHeight="1">
      <c r="A1" s="1" t="s">
        <v>0</v>
      </c>
    </row>
    <row r="2" s="4" customFormat="1" ht="7.5" customHeight="1">
      <c r="A2" s="3" t="s">
        <v>1</v>
      </c>
    </row>
    <row r="3" spans="1:29" ht="7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4"/>
    </row>
    <row r="4" spans="2:29" ht="7.5" customHeight="1">
      <c r="B4" s="6" t="s">
        <v>2</v>
      </c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2:29" ht="0" customHeight="1" hidden="1">
      <c r="B5" s="8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10"/>
    </row>
    <row r="6" spans="2:29" ht="9">
      <c r="B6" s="11"/>
      <c r="C6" s="11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2:29" ht="9">
      <c r="B7" s="9" t="s">
        <v>3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10"/>
      <c r="Z7" s="10"/>
      <c r="AA7" s="10"/>
      <c r="AB7" s="9" t="s">
        <v>4</v>
      </c>
      <c r="AC7" s="10"/>
    </row>
    <row r="8" spans="2:29" ht="9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 t="s">
        <v>5</v>
      </c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</row>
    <row r="9" spans="2:29" ht="9">
      <c r="B9" s="12"/>
      <c r="C9" s="12"/>
      <c r="D9" s="12" t="s">
        <v>6</v>
      </c>
      <c r="E9" s="12"/>
      <c r="F9" s="12" t="s">
        <v>6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 t="s">
        <v>7</v>
      </c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spans="2:29" ht="9">
      <c r="B10" s="12"/>
      <c r="C10" s="12"/>
      <c r="D10" s="12" t="s">
        <v>8</v>
      </c>
      <c r="E10" s="12"/>
      <c r="F10" s="12" t="s">
        <v>9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 t="s">
        <v>10</v>
      </c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</row>
    <row r="11" spans="1:29" s="15" customFormat="1" ht="9">
      <c r="A11" s="13"/>
      <c r="B11" s="14" t="s">
        <v>11</v>
      </c>
      <c r="C11" s="14"/>
      <c r="D11" s="14" t="s">
        <v>12</v>
      </c>
      <c r="E11" s="14"/>
      <c r="F11" s="14" t="s">
        <v>12</v>
      </c>
      <c r="G11" s="14"/>
      <c r="H11" s="14" t="s">
        <v>13</v>
      </c>
      <c r="I11" s="14"/>
      <c r="J11" s="14" t="s">
        <v>14</v>
      </c>
      <c r="K11" s="14"/>
      <c r="L11" s="14" t="s">
        <v>15</v>
      </c>
      <c r="M11" s="14"/>
      <c r="N11" s="14" t="s">
        <v>16</v>
      </c>
      <c r="O11" s="14"/>
      <c r="P11" s="14" t="s">
        <v>17</v>
      </c>
      <c r="Q11" s="14"/>
      <c r="R11" s="14" t="s">
        <v>18</v>
      </c>
      <c r="S11" s="14"/>
      <c r="T11" s="14" t="s">
        <v>19</v>
      </c>
      <c r="U11" s="14"/>
      <c r="V11" s="14" t="s">
        <v>20</v>
      </c>
      <c r="W11" s="14"/>
      <c r="X11" s="14" t="s">
        <v>21</v>
      </c>
      <c r="Y11" s="14"/>
      <c r="Z11" s="14"/>
      <c r="AA11" s="14"/>
      <c r="AB11" s="14"/>
      <c r="AC11" s="14"/>
    </row>
    <row r="12" spans="1:29" s="1" customFormat="1" ht="3.75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8"/>
      <c r="U12" s="18"/>
      <c r="V12" s="18"/>
      <c r="W12" s="18"/>
      <c r="X12" s="17"/>
      <c r="Y12" s="19"/>
      <c r="Z12" s="19"/>
      <c r="AA12" s="19"/>
      <c r="AB12" s="17"/>
      <c r="AC12" s="19"/>
    </row>
    <row r="13" spans="1:29" s="1" customFormat="1" ht="7.5" customHeight="1">
      <c r="A13" s="16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X13" s="20"/>
      <c r="Y13" s="20"/>
      <c r="Z13" s="20"/>
      <c r="AA13" s="20"/>
      <c r="AB13" s="20"/>
      <c r="AC13" s="20"/>
    </row>
    <row r="14" spans="1:29" s="23" customFormat="1" ht="7.5" customHeight="1">
      <c r="A14" s="21" t="s">
        <v>22</v>
      </c>
      <c r="B14" s="22">
        <f>B16+B30+B56+B72+B83+B99+B111+B147+B168</f>
        <v>3123424</v>
      </c>
      <c r="C14" s="22"/>
      <c r="D14" s="22">
        <f>D16+D30+D56+D72+D83+D99+D111+D147+D168</f>
        <v>55137</v>
      </c>
      <c r="E14" s="22"/>
      <c r="F14" s="22">
        <f>F16+F30+F56+F72+F83+F99+F111+F147+F168</f>
        <v>43948</v>
      </c>
      <c r="G14" s="22"/>
      <c r="H14" s="22">
        <f>H16+H30+H56+H72+H83+H99+H111+H147+H168</f>
        <v>31263</v>
      </c>
      <c r="I14" s="22"/>
      <c r="J14" s="22">
        <f>J16+J30+J56+J72+J83+J99+J111+J147+J168</f>
        <v>80434</v>
      </c>
      <c r="K14" s="22"/>
      <c r="L14" s="22">
        <f>L16+L30+L56+L72+L83+L99+L111+L147+L168</f>
        <v>88176</v>
      </c>
      <c r="M14" s="22"/>
      <c r="N14" s="22">
        <f>N16+N30+N56+N72+N83+N99+N111+N147+N168</f>
        <v>33695</v>
      </c>
      <c r="O14" s="22"/>
      <c r="P14" s="22">
        <f>P16+P30+P56+P72+P83+P99+P111+P147+P168</f>
        <v>11777</v>
      </c>
      <c r="Q14" s="22"/>
      <c r="R14" s="22">
        <f>R16+R30+R56+R72+R83+R99+R111+R147+R168</f>
        <v>73970</v>
      </c>
      <c r="S14" s="22"/>
      <c r="T14" s="22">
        <f>T16+T30+T56+T72+T83+T99+T111+T147+T168</f>
        <v>3541824</v>
      </c>
      <c r="U14" s="22"/>
      <c r="V14" s="22">
        <f>V16+V30+V56+V72+V83+V99+V111+V147+V168</f>
        <v>49056</v>
      </c>
      <c r="W14" s="22"/>
      <c r="X14" s="22">
        <f>X16+X30+X56+X72+X83+X99+X111+X147+X168</f>
        <v>3589329</v>
      </c>
      <c r="Y14" s="22"/>
      <c r="Z14" s="22"/>
      <c r="AA14" s="22"/>
      <c r="AB14" s="22">
        <v>4460604</v>
      </c>
      <c r="AC14" s="22"/>
    </row>
    <row r="15" spans="1:29" s="23" customFormat="1" ht="4.5" customHeight="1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</row>
    <row r="16" spans="1:28" s="22" customFormat="1" ht="7.5" customHeight="1">
      <c r="A16" s="21" t="s">
        <v>23</v>
      </c>
      <c r="B16" s="22">
        <v>179186</v>
      </c>
      <c r="D16" s="22">
        <v>73</v>
      </c>
      <c r="F16" s="22">
        <v>179</v>
      </c>
      <c r="H16" s="22">
        <v>163</v>
      </c>
      <c r="J16" s="22">
        <v>611</v>
      </c>
      <c r="L16" s="22">
        <v>1637</v>
      </c>
      <c r="N16" s="22">
        <v>832</v>
      </c>
      <c r="P16" s="22">
        <v>404</v>
      </c>
      <c r="R16" s="22">
        <v>838</v>
      </c>
      <c r="T16" s="22">
        <v>183923</v>
      </c>
      <c r="V16" s="22">
        <v>492</v>
      </c>
      <c r="X16" s="22">
        <v>184415</v>
      </c>
      <c r="AB16" s="22">
        <v>242537</v>
      </c>
    </row>
    <row r="17" spans="1:28" ht="7.5" customHeight="1">
      <c r="A17" s="24" t="s">
        <v>24</v>
      </c>
      <c r="B17" s="2">
        <v>7594</v>
      </c>
      <c r="D17" s="25" t="s">
        <v>25</v>
      </c>
      <c r="E17" s="25"/>
      <c r="F17" s="25" t="s">
        <v>25</v>
      </c>
      <c r="G17" s="25"/>
      <c r="H17" s="25" t="s">
        <v>25</v>
      </c>
      <c r="I17" s="25"/>
      <c r="J17" s="2">
        <v>15</v>
      </c>
      <c r="L17" s="2">
        <v>13</v>
      </c>
      <c r="N17" s="2">
        <v>6</v>
      </c>
      <c r="P17" s="2">
        <v>8</v>
      </c>
      <c r="R17" s="2">
        <v>25</v>
      </c>
      <c r="T17" s="4">
        <v>7673</v>
      </c>
      <c r="U17" s="4"/>
      <c r="V17" s="2">
        <v>0</v>
      </c>
      <c r="X17" s="2">
        <v>7673</v>
      </c>
      <c r="AB17" s="2">
        <v>10426</v>
      </c>
    </row>
    <row r="18" spans="1:29" s="1" customFormat="1" ht="7.5" customHeight="1">
      <c r="A18" s="24" t="s">
        <v>26</v>
      </c>
      <c r="B18" s="2">
        <v>11262</v>
      </c>
      <c r="C18" s="2"/>
      <c r="D18" s="2">
        <v>10</v>
      </c>
      <c r="E18" s="2"/>
      <c r="F18" s="2">
        <v>26</v>
      </c>
      <c r="G18" s="2"/>
      <c r="H18" s="2">
        <v>18</v>
      </c>
      <c r="I18" s="2"/>
      <c r="J18" s="2">
        <v>73</v>
      </c>
      <c r="K18" s="2"/>
      <c r="L18" s="2">
        <v>621</v>
      </c>
      <c r="M18" s="2"/>
      <c r="N18" s="2">
        <v>7</v>
      </c>
      <c r="O18" s="2"/>
      <c r="P18" s="2">
        <v>24</v>
      </c>
      <c r="Q18" s="2"/>
      <c r="R18" s="2">
        <v>186</v>
      </c>
      <c r="S18" s="2"/>
      <c r="T18" s="4">
        <v>12227</v>
      </c>
      <c r="U18" s="4"/>
      <c r="V18" s="2">
        <v>2</v>
      </c>
      <c r="W18" s="2"/>
      <c r="X18" s="2">
        <v>12229</v>
      </c>
      <c r="Y18" s="2"/>
      <c r="Z18" s="2"/>
      <c r="AA18" s="2"/>
      <c r="AB18" s="2">
        <v>16639</v>
      </c>
      <c r="AC18" s="2"/>
    </row>
    <row r="19" spans="1:29" s="1" customFormat="1" ht="7.5" customHeight="1">
      <c r="A19" s="24" t="s">
        <v>27</v>
      </c>
      <c r="B19" s="2">
        <v>11547</v>
      </c>
      <c r="C19" s="2"/>
      <c r="D19" s="25" t="s">
        <v>25</v>
      </c>
      <c r="E19" s="25"/>
      <c r="F19" s="2">
        <v>5</v>
      </c>
      <c r="G19" s="2"/>
      <c r="H19" s="25" t="s">
        <v>25</v>
      </c>
      <c r="I19" s="25"/>
      <c r="J19" s="25" t="s">
        <v>25</v>
      </c>
      <c r="K19" s="25"/>
      <c r="L19" s="2">
        <v>34</v>
      </c>
      <c r="M19" s="2"/>
      <c r="N19" s="2">
        <v>9</v>
      </c>
      <c r="O19" s="2"/>
      <c r="P19" s="2">
        <v>16</v>
      </c>
      <c r="Q19" s="2"/>
      <c r="R19" s="2">
        <v>25</v>
      </c>
      <c r="S19" s="2"/>
      <c r="T19" s="4">
        <v>11648</v>
      </c>
      <c r="U19" s="4"/>
      <c r="V19" s="2">
        <v>41</v>
      </c>
      <c r="W19" s="2"/>
      <c r="X19" s="2">
        <v>11689</v>
      </c>
      <c r="Y19" s="2"/>
      <c r="Z19" s="2"/>
      <c r="AA19" s="2"/>
      <c r="AB19" s="2">
        <v>15978</v>
      </c>
      <c r="AC19" s="2"/>
    </row>
    <row r="20" spans="1:29" s="1" customFormat="1" ht="7.5" customHeight="1">
      <c r="A20" s="24" t="s">
        <v>28</v>
      </c>
      <c r="B20" s="2">
        <v>14539</v>
      </c>
      <c r="C20" s="2"/>
      <c r="D20" s="25" t="s">
        <v>25</v>
      </c>
      <c r="E20" s="25"/>
      <c r="F20" s="2">
        <v>12</v>
      </c>
      <c r="G20" s="2"/>
      <c r="H20" s="25" t="s">
        <v>25</v>
      </c>
      <c r="I20" s="25"/>
      <c r="J20" s="2">
        <v>59</v>
      </c>
      <c r="K20" s="2"/>
      <c r="L20" s="2">
        <v>241</v>
      </c>
      <c r="M20" s="2"/>
      <c r="N20" s="25" t="s">
        <v>25</v>
      </c>
      <c r="O20" s="25"/>
      <c r="P20" s="2">
        <v>28</v>
      </c>
      <c r="Q20" s="2"/>
      <c r="R20" s="2">
        <v>68</v>
      </c>
      <c r="S20" s="2"/>
      <c r="T20" s="4">
        <v>14959</v>
      </c>
      <c r="U20" s="4"/>
      <c r="V20" s="2">
        <v>95</v>
      </c>
      <c r="W20" s="2"/>
      <c r="X20" s="2">
        <v>15054</v>
      </c>
      <c r="Y20" s="2"/>
      <c r="Z20" s="2"/>
      <c r="AA20" s="2"/>
      <c r="AB20" s="2">
        <v>20081</v>
      </c>
      <c r="AC20" s="2"/>
    </row>
    <row r="21" spans="1:28" ht="7.5" customHeight="1">
      <c r="A21" s="24" t="s">
        <v>29</v>
      </c>
      <c r="B21" s="2">
        <v>7582</v>
      </c>
      <c r="D21" s="2">
        <v>13</v>
      </c>
      <c r="F21" s="2">
        <v>13</v>
      </c>
      <c r="H21" s="2">
        <v>16</v>
      </c>
      <c r="J21" s="2">
        <v>28</v>
      </c>
      <c r="L21" s="2">
        <v>12</v>
      </c>
      <c r="N21" s="2">
        <v>52</v>
      </c>
      <c r="P21" s="2">
        <v>25</v>
      </c>
      <c r="R21" s="2">
        <v>28</v>
      </c>
      <c r="T21" s="4">
        <v>7769</v>
      </c>
      <c r="U21" s="4"/>
      <c r="V21" s="2">
        <v>0</v>
      </c>
      <c r="X21" s="2">
        <v>7769</v>
      </c>
      <c r="AB21" s="2">
        <v>9635</v>
      </c>
    </row>
    <row r="22" spans="1:28" ht="7.5" customHeight="1">
      <c r="A22" s="24" t="s">
        <v>30</v>
      </c>
      <c r="B22" s="2">
        <v>36795</v>
      </c>
      <c r="D22" s="2">
        <v>7</v>
      </c>
      <c r="F22" s="2">
        <v>13</v>
      </c>
      <c r="H22" s="2">
        <v>27</v>
      </c>
      <c r="J22" s="2">
        <v>55</v>
      </c>
      <c r="L22" s="2">
        <v>36</v>
      </c>
      <c r="N22" s="2">
        <v>24</v>
      </c>
      <c r="P22" s="2">
        <v>56</v>
      </c>
      <c r="R22" s="2">
        <v>85</v>
      </c>
      <c r="T22" s="4">
        <v>37098</v>
      </c>
      <c r="U22" s="4"/>
      <c r="V22" s="2">
        <v>0</v>
      </c>
      <c r="X22" s="2">
        <v>37098</v>
      </c>
      <c r="AB22" s="2">
        <v>47061</v>
      </c>
    </row>
    <row r="23" spans="1:28" ht="7.5" customHeight="1">
      <c r="A23" s="24" t="s">
        <v>31</v>
      </c>
      <c r="B23" s="2">
        <v>14860</v>
      </c>
      <c r="D23" s="25" t="s">
        <v>25</v>
      </c>
      <c r="E23" s="25"/>
      <c r="F23" s="2">
        <v>9</v>
      </c>
      <c r="H23" s="2">
        <v>7</v>
      </c>
      <c r="J23" s="2">
        <v>47</v>
      </c>
      <c r="L23" s="2">
        <v>34</v>
      </c>
      <c r="N23" s="2">
        <v>18</v>
      </c>
      <c r="P23" s="2">
        <v>30</v>
      </c>
      <c r="R23" s="2">
        <v>26</v>
      </c>
      <c r="T23" s="4">
        <v>15035</v>
      </c>
      <c r="U23" s="4"/>
      <c r="V23" s="2">
        <v>128</v>
      </c>
      <c r="X23" s="2">
        <v>15163</v>
      </c>
      <c r="AB23" s="2">
        <v>21706</v>
      </c>
    </row>
    <row r="24" spans="1:28" ht="7.5" customHeight="1">
      <c r="A24" s="24" t="s">
        <v>32</v>
      </c>
      <c r="B24" s="2">
        <v>14163</v>
      </c>
      <c r="D24" s="25" t="s">
        <v>25</v>
      </c>
      <c r="E24" s="25"/>
      <c r="F24" s="25" t="s">
        <v>25</v>
      </c>
      <c r="G24" s="25"/>
      <c r="H24" s="25" t="s">
        <v>25</v>
      </c>
      <c r="I24" s="25"/>
      <c r="J24" s="2">
        <v>34</v>
      </c>
      <c r="L24" s="2">
        <v>56</v>
      </c>
      <c r="N24" s="2">
        <v>20</v>
      </c>
      <c r="P24" s="2">
        <v>42</v>
      </c>
      <c r="R24" s="2">
        <v>31</v>
      </c>
      <c r="T24" s="4">
        <v>14358</v>
      </c>
      <c r="U24" s="4"/>
      <c r="V24" s="2">
        <v>4</v>
      </c>
      <c r="X24" s="2">
        <v>14362</v>
      </c>
      <c r="AB24" s="2">
        <v>18447</v>
      </c>
    </row>
    <row r="25" spans="1:28" ht="7.5" customHeight="1">
      <c r="A25" s="24" t="s">
        <v>33</v>
      </c>
      <c r="B25" s="2">
        <v>14852</v>
      </c>
      <c r="D25" s="2">
        <v>8</v>
      </c>
      <c r="F25" s="2">
        <v>53</v>
      </c>
      <c r="H25" s="2">
        <v>47</v>
      </c>
      <c r="J25" s="2">
        <v>149</v>
      </c>
      <c r="L25" s="2">
        <v>524</v>
      </c>
      <c r="N25" s="2">
        <v>322</v>
      </c>
      <c r="P25" s="2">
        <v>88</v>
      </c>
      <c r="R25" s="2">
        <v>248</v>
      </c>
      <c r="T25" s="4">
        <v>16291</v>
      </c>
      <c r="U25" s="4"/>
      <c r="V25" s="2">
        <v>62</v>
      </c>
      <c r="X25" s="2">
        <v>16353</v>
      </c>
      <c r="AB25" s="2">
        <v>21339</v>
      </c>
    </row>
    <row r="26" spans="1:28" ht="7.5" customHeight="1">
      <c r="A26" s="24" t="s">
        <v>34</v>
      </c>
      <c r="B26" s="2">
        <v>11945</v>
      </c>
      <c r="D26" s="25" t="s">
        <v>25</v>
      </c>
      <c r="E26" s="25"/>
      <c r="F26" s="2">
        <v>10</v>
      </c>
      <c r="H26" s="2">
        <v>13</v>
      </c>
      <c r="J26" s="2">
        <v>34</v>
      </c>
      <c r="L26" s="2">
        <v>14</v>
      </c>
      <c r="N26" s="2">
        <v>50</v>
      </c>
      <c r="P26" s="2">
        <v>36</v>
      </c>
      <c r="R26" s="2">
        <v>23</v>
      </c>
      <c r="T26" s="4">
        <v>12129</v>
      </c>
      <c r="U26" s="4"/>
      <c r="V26" s="2">
        <v>0</v>
      </c>
      <c r="X26" s="2">
        <v>12129</v>
      </c>
      <c r="AB26" s="2">
        <v>16699</v>
      </c>
    </row>
    <row r="27" spans="1:28" ht="7.5" customHeight="1">
      <c r="A27" s="24" t="s">
        <v>35</v>
      </c>
      <c r="B27" s="2">
        <v>11523</v>
      </c>
      <c r="D27" s="2">
        <v>6</v>
      </c>
      <c r="F27" s="2">
        <v>9</v>
      </c>
      <c r="H27" s="2">
        <v>12</v>
      </c>
      <c r="J27" s="2">
        <v>59</v>
      </c>
      <c r="L27" s="2">
        <v>20</v>
      </c>
      <c r="N27" s="2">
        <v>112</v>
      </c>
      <c r="P27" s="2">
        <v>11</v>
      </c>
      <c r="R27" s="2">
        <v>30</v>
      </c>
      <c r="T27" s="4">
        <v>11782</v>
      </c>
      <c r="U27" s="4"/>
      <c r="V27" s="2">
        <v>140</v>
      </c>
      <c r="X27" s="2">
        <v>11922</v>
      </c>
      <c r="AB27" s="2">
        <v>15424</v>
      </c>
    </row>
    <row r="28" spans="1:28" ht="7.5" customHeight="1">
      <c r="A28" s="24" t="s">
        <v>36</v>
      </c>
      <c r="B28" s="2">
        <v>22524</v>
      </c>
      <c r="D28" s="2">
        <v>5</v>
      </c>
      <c r="F28" s="2">
        <v>21</v>
      </c>
      <c r="H28" s="2">
        <v>7</v>
      </c>
      <c r="J28" s="2">
        <v>54</v>
      </c>
      <c r="L28" s="2">
        <v>32</v>
      </c>
      <c r="N28" s="2">
        <v>208</v>
      </c>
      <c r="P28" s="2">
        <v>40</v>
      </c>
      <c r="R28" s="2">
        <v>63</v>
      </c>
      <c r="T28" s="4">
        <v>22954</v>
      </c>
      <c r="U28" s="4"/>
      <c r="V28" s="2">
        <v>20</v>
      </c>
      <c r="X28" s="2">
        <v>22974</v>
      </c>
      <c r="AB28" s="2">
        <v>29102</v>
      </c>
    </row>
    <row r="29" spans="1:21" ht="4.5" customHeight="1">
      <c r="A29" s="24"/>
      <c r="T29" s="4"/>
      <c r="U29" s="4"/>
    </row>
    <row r="30" spans="1:28" s="22" customFormat="1" ht="7.5" customHeight="1">
      <c r="A30" s="21" t="s">
        <v>37</v>
      </c>
      <c r="B30" s="22">
        <v>499895</v>
      </c>
      <c r="D30" s="22">
        <v>2364</v>
      </c>
      <c r="F30" s="22">
        <v>1305</v>
      </c>
      <c r="H30" s="22">
        <v>2465</v>
      </c>
      <c r="J30" s="22">
        <v>6462</v>
      </c>
      <c r="L30" s="22">
        <v>16201</v>
      </c>
      <c r="N30" s="22">
        <v>3496</v>
      </c>
      <c r="P30" s="22">
        <v>1777</v>
      </c>
      <c r="R30" s="22">
        <v>4085</v>
      </c>
      <c r="T30" s="22">
        <v>538050</v>
      </c>
      <c r="V30" s="22">
        <v>4174</v>
      </c>
      <c r="X30" s="22">
        <v>542224</v>
      </c>
      <c r="AB30" s="22">
        <v>676766</v>
      </c>
    </row>
    <row r="31" spans="1:28" s="22" customFormat="1" ht="7.5" customHeight="1">
      <c r="A31" s="21" t="s">
        <v>38</v>
      </c>
      <c r="B31" s="22">
        <v>392200</v>
      </c>
      <c r="D31" s="22">
        <v>2249</v>
      </c>
      <c r="F31" s="22">
        <v>1029</v>
      </c>
      <c r="H31" s="22">
        <v>1727</v>
      </c>
      <c r="J31" s="22">
        <v>6288</v>
      </c>
      <c r="L31" s="22">
        <v>16024</v>
      </c>
      <c r="N31" s="22">
        <v>3321</v>
      </c>
      <c r="P31" s="22">
        <v>1255</v>
      </c>
      <c r="R31" s="22">
        <v>3374</v>
      </c>
      <c r="T31" s="22">
        <v>427467</v>
      </c>
      <c r="V31" s="22">
        <v>2909</v>
      </c>
      <c r="X31" s="22">
        <v>430376</v>
      </c>
      <c r="AB31" s="22">
        <v>534055</v>
      </c>
    </row>
    <row r="32" spans="1:29" s="1" customFormat="1" ht="7.5" customHeight="1">
      <c r="A32" s="24" t="s">
        <v>39</v>
      </c>
      <c r="B32" s="2">
        <v>10348</v>
      </c>
      <c r="C32" s="2"/>
      <c r="D32" s="2">
        <v>16</v>
      </c>
      <c r="E32" s="2"/>
      <c r="F32" s="25" t="s">
        <v>25</v>
      </c>
      <c r="G32" s="25"/>
      <c r="H32" s="2">
        <v>15</v>
      </c>
      <c r="I32" s="2"/>
      <c r="J32" s="2">
        <v>7</v>
      </c>
      <c r="K32" s="2"/>
      <c r="L32" s="2">
        <v>6</v>
      </c>
      <c r="M32" s="2"/>
      <c r="N32" s="25" t="s">
        <v>25</v>
      </c>
      <c r="O32" s="25"/>
      <c r="P32" s="2">
        <v>12</v>
      </c>
      <c r="Q32" s="2"/>
      <c r="R32" s="2">
        <v>40</v>
      </c>
      <c r="S32" s="2"/>
      <c r="T32" s="4">
        <v>10452</v>
      </c>
      <c r="U32" s="4"/>
      <c r="V32" s="2">
        <v>0</v>
      </c>
      <c r="W32" s="2"/>
      <c r="X32" s="2">
        <v>10452</v>
      </c>
      <c r="Y32" s="2"/>
      <c r="Z32" s="2"/>
      <c r="AA32" s="2"/>
      <c r="AB32" s="2">
        <v>12560</v>
      </c>
      <c r="AC32" s="2"/>
    </row>
    <row r="33" spans="1:28" ht="7.5" customHeight="1">
      <c r="A33" s="24" t="s">
        <v>40</v>
      </c>
      <c r="B33" s="2">
        <v>15041</v>
      </c>
      <c r="D33" s="2">
        <v>11</v>
      </c>
      <c r="F33" s="2">
        <v>7</v>
      </c>
      <c r="H33" s="2">
        <v>34</v>
      </c>
      <c r="J33" s="2">
        <v>68</v>
      </c>
      <c r="L33" s="2">
        <v>77</v>
      </c>
      <c r="N33" s="2">
        <v>16</v>
      </c>
      <c r="P33" s="2">
        <v>61</v>
      </c>
      <c r="R33" s="2">
        <v>59</v>
      </c>
      <c r="T33" s="4">
        <v>15374</v>
      </c>
      <c r="U33" s="4"/>
      <c r="V33" s="2">
        <v>20</v>
      </c>
      <c r="X33" s="2">
        <v>15394</v>
      </c>
      <c r="AB33" s="2">
        <v>19032</v>
      </c>
    </row>
    <row r="34" spans="1:28" ht="7.5" customHeight="1">
      <c r="A34" s="24" t="s">
        <v>41</v>
      </c>
      <c r="B34" s="2">
        <v>49152</v>
      </c>
      <c r="D34" s="2">
        <v>84</v>
      </c>
      <c r="F34" s="2">
        <v>32</v>
      </c>
      <c r="H34" s="2">
        <v>94</v>
      </c>
      <c r="J34" s="2">
        <v>79</v>
      </c>
      <c r="L34" s="2">
        <v>54</v>
      </c>
      <c r="N34" s="2">
        <v>63</v>
      </c>
      <c r="P34" s="2">
        <v>111</v>
      </c>
      <c r="R34" s="2">
        <v>220</v>
      </c>
      <c r="T34" s="4">
        <v>49889</v>
      </c>
      <c r="U34" s="4"/>
      <c r="V34" s="2">
        <v>144</v>
      </c>
      <c r="X34" s="2">
        <v>50033</v>
      </c>
      <c r="AB34" s="2">
        <v>60970</v>
      </c>
    </row>
    <row r="35" spans="1:28" ht="7.5" customHeight="1">
      <c r="A35" s="24" t="s">
        <v>42</v>
      </c>
      <c r="B35" s="2">
        <v>35098</v>
      </c>
      <c r="D35" s="2">
        <v>18</v>
      </c>
      <c r="F35" s="2">
        <v>19</v>
      </c>
      <c r="H35" s="2">
        <v>12</v>
      </c>
      <c r="J35" s="2">
        <v>21</v>
      </c>
      <c r="L35" s="2">
        <v>22</v>
      </c>
      <c r="N35" s="2">
        <v>30</v>
      </c>
      <c r="P35" s="2">
        <v>46</v>
      </c>
      <c r="R35" s="2">
        <v>69</v>
      </c>
      <c r="T35" s="4">
        <v>35335</v>
      </c>
      <c r="U35" s="4"/>
      <c r="V35" s="2">
        <v>701</v>
      </c>
      <c r="X35" s="2">
        <v>36036</v>
      </c>
      <c r="AB35" s="2">
        <v>44947</v>
      </c>
    </row>
    <row r="36" spans="1:29" s="1" customFormat="1" ht="7.5" customHeight="1">
      <c r="A36" s="24" t="s">
        <v>43</v>
      </c>
      <c r="B36" s="2">
        <v>18914</v>
      </c>
      <c r="C36" s="2"/>
      <c r="D36" s="2">
        <v>55</v>
      </c>
      <c r="E36" s="2"/>
      <c r="F36" s="2">
        <v>34</v>
      </c>
      <c r="G36" s="2"/>
      <c r="H36" s="2">
        <v>57</v>
      </c>
      <c r="I36" s="2"/>
      <c r="J36" s="2">
        <v>1761</v>
      </c>
      <c r="K36" s="2"/>
      <c r="L36" s="2">
        <v>971</v>
      </c>
      <c r="M36" s="2"/>
      <c r="N36" s="2">
        <v>53</v>
      </c>
      <c r="O36" s="2"/>
      <c r="P36" s="2">
        <v>44</v>
      </c>
      <c r="Q36" s="2"/>
      <c r="R36" s="2">
        <v>117</v>
      </c>
      <c r="S36" s="2"/>
      <c r="T36" s="4">
        <v>22006</v>
      </c>
      <c r="U36" s="4"/>
      <c r="V36" s="2">
        <v>68</v>
      </c>
      <c r="W36" s="2"/>
      <c r="X36" s="2">
        <v>22074</v>
      </c>
      <c r="Y36" s="2"/>
      <c r="Z36" s="2"/>
      <c r="AA36" s="2"/>
      <c r="AB36" s="2">
        <v>27975</v>
      </c>
      <c r="AC36" s="2"/>
    </row>
    <row r="37" spans="1:28" ht="7.5" customHeight="1">
      <c r="A37" s="24" t="s">
        <v>44</v>
      </c>
      <c r="B37" s="2">
        <v>13058</v>
      </c>
      <c r="D37" s="2">
        <v>61</v>
      </c>
      <c r="F37" s="2">
        <v>15</v>
      </c>
      <c r="H37" s="2">
        <v>55</v>
      </c>
      <c r="J37" s="2">
        <v>72</v>
      </c>
      <c r="L37" s="2">
        <v>773</v>
      </c>
      <c r="N37" s="2">
        <v>8</v>
      </c>
      <c r="P37" s="2">
        <v>58</v>
      </c>
      <c r="R37" s="2">
        <v>161</v>
      </c>
      <c r="T37" s="4">
        <v>14261</v>
      </c>
      <c r="U37" s="4"/>
      <c r="V37" s="2">
        <v>54</v>
      </c>
      <c r="X37" s="2">
        <v>14315</v>
      </c>
      <c r="AB37" s="2">
        <v>18007</v>
      </c>
    </row>
    <row r="38" spans="1:28" ht="7.5" customHeight="1">
      <c r="A38" s="24" t="s">
        <v>45</v>
      </c>
      <c r="B38" s="2">
        <v>26399</v>
      </c>
      <c r="D38" s="2">
        <v>1214</v>
      </c>
      <c r="F38" s="2">
        <v>539</v>
      </c>
      <c r="H38" s="2">
        <v>733</v>
      </c>
      <c r="J38" s="2">
        <v>311</v>
      </c>
      <c r="L38" s="2">
        <v>3115</v>
      </c>
      <c r="N38" s="2">
        <v>444</v>
      </c>
      <c r="P38" s="2">
        <v>265</v>
      </c>
      <c r="R38" s="2">
        <v>1091</v>
      </c>
      <c r="T38" s="4">
        <v>34111</v>
      </c>
      <c r="U38" s="4"/>
      <c r="V38" s="2">
        <v>0</v>
      </c>
      <c r="X38" s="2">
        <v>34111</v>
      </c>
      <c r="AB38" s="2">
        <v>45126</v>
      </c>
    </row>
    <row r="39" spans="1:28" ht="7.5" customHeight="1">
      <c r="A39" s="24" t="s">
        <v>46</v>
      </c>
      <c r="B39" s="2">
        <v>15326</v>
      </c>
      <c r="D39" s="2">
        <v>116</v>
      </c>
      <c r="F39" s="2">
        <v>17</v>
      </c>
      <c r="H39" s="2">
        <v>185</v>
      </c>
      <c r="J39" s="2">
        <v>106</v>
      </c>
      <c r="L39" s="2">
        <v>2070</v>
      </c>
      <c r="N39" s="2">
        <v>1416</v>
      </c>
      <c r="P39" s="2">
        <v>39</v>
      </c>
      <c r="R39" s="2">
        <v>60</v>
      </c>
      <c r="T39" s="4">
        <v>19335</v>
      </c>
      <c r="U39" s="4"/>
      <c r="V39" s="2">
        <v>1</v>
      </c>
      <c r="X39" s="2">
        <v>19336</v>
      </c>
      <c r="AB39" s="2">
        <v>24770</v>
      </c>
    </row>
    <row r="40" spans="1:28" ht="7.5" customHeight="1">
      <c r="A40" s="24" t="s">
        <v>47</v>
      </c>
      <c r="B40" s="2">
        <v>14876</v>
      </c>
      <c r="D40" s="2">
        <v>25</v>
      </c>
      <c r="F40" s="2">
        <v>12</v>
      </c>
      <c r="H40" s="2">
        <v>21</v>
      </c>
      <c r="J40" s="2">
        <v>50</v>
      </c>
      <c r="L40" s="2">
        <v>2293</v>
      </c>
      <c r="N40" s="2">
        <v>317</v>
      </c>
      <c r="P40" s="2">
        <v>44</v>
      </c>
      <c r="R40" s="2">
        <v>126</v>
      </c>
      <c r="T40" s="4">
        <v>17764</v>
      </c>
      <c r="U40" s="4"/>
      <c r="V40" s="2">
        <v>229</v>
      </c>
      <c r="X40" s="2">
        <v>17993</v>
      </c>
      <c r="AB40" s="2">
        <v>22074</v>
      </c>
    </row>
    <row r="41" spans="1:28" ht="7.5" customHeight="1">
      <c r="A41" s="24" t="s">
        <v>48</v>
      </c>
      <c r="B41" s="2">
        <v>17520</v>
      </c>
      <c r="D41" s="2">
        <v>52</v>
      </c>
      <c r="F41" s="2">
        <v>28</v>
      </c>
      <c r="H41" s="2">
        <v>46</v>
      </c>
      <c r="J41" s="2">
        <v>58</v>
      </c>
      <c r="L41" s="2">
        <v>125</v>
      </c>
      <c r="N41" s="2">
        <v>60</v>
      </c>
      <c r="P41" s="2">
        <v>59</v>
      </c>
      <c r="R41" s="2">
        <v>200</v>
      </c>
      <c r="T41" s="4">
        <v>18148</v>
      </c>
      <c r="U41" s="4"/>
      <c r="V41" s="2">
        <v>4</v>
      </c>
      <c r="X41" s="2">
        <v>18152</v>
      </c>
      <c r="AB41" s="2">
        <v>23379</v>
      </c>
    </row>
    <row r="42" spans="1:28" ht="7.5" customHeight="1">
      <c r="A42" s="24" t="s">
        <v>49</v>
      </c>
      <c r="B42" s="2">
        <v>19636</v>
      </c>
      <c r="D42" s="2">
        <v>30</v>
      </c>
      <c r="F42" s="2">
        <v>38</v>
      </c>
      <c r="H42" s="2">
        <v>40</v>
      </c>
      <c r="J42" s="2">
        <v>68</v>
      </c>
      <c r="L42" s="2">
        <v>294</v>
      </c>
      <c r="N42" s="2">
        <v>25</v>
      </c>
      <c r="P42" s="2">
        <v>110</v>
      </c>
      <c r="R42" s="2">
        <v>365</v>
      </c>
      <c r="T42" s="4">
        <v>20606</v>
      </c>
      <c r="U42" s="4"/>
      <c r="V42" s="2">
        <v>1420</v>
      </c>
      <c r="X42" s="2">
        <v>22026</v>
      </c>
      <c r="AB42" s="2">
        <v>26992</v>
      </c>
    </row>
    <row r="43" spans="1:28" ht="7.5" customHeight="1">
      <c r="A43" s="24" t="s">
        <v>50</v>
      </c>
      <c r="B43" s="2">
        <v>17044</v>
      </c>
      <c r="D43" s="2">
        <v>42</v>
      </c>
      <c r="F43" s="2">
        <v>22</v>
      </c>
      <c r="H43" s="2">
        <v>42</v>
      </c>
      <c r="J43" s="2">
        <v>224</v>
      </c>
      <c r="L43" s="2">
        <v>364</v>
      </c>
      <c r="N43" s="2">
        <v>374</v>
      </c>
      <c r="P43" s="2">
        <v>68</v>
      </c>
      <c r="R43" s="2">
        <v>74</v>
      </c>
      <c r="T43" s="4">
        <v>18254</v>
      </c>
      <c r="U43" s="4"/>
      <c r="V43" s="2">
        <v>0</v>
      </c>
      <c r="X43" s="2">
        <v>18254</v>
      </c>
      <c r="AB43" s="2">
        <v>23258</v>
      </c>
    </row>
    <row r="44" spans="1:28" ht="7.5" customHeight="1">
      <c r="A44" s="24" t="s">
        <v>51</v>
      </c>
      <c r="B44" s="2">
        <v>14370</v>
      </c>
      <c r="D44" s="2">
        <v>323</v>
      </c>
      <c r="F44" s="2">
        <v>50</v>
      </c>
      <c r="H44" s="2">
        <v>121</v>
      </c>
      <c r="J44" s="2">
        <v>429</v>
      </c>
      <c r="L44" s="2">
        <v>409</v>
      </c>
      <c r="N44" s="2">
        <v>24</v>
      </c>
      <c r="P44" s="2">
        <v>72</v>
      </c>
      <c r="R44" s="2">
        <v>286</v>
      </c>
      <c r="T44" s="4">
        <v>16084</v>
      </c>
      <c r="U44" s="4"/>
      <c r="V44" s="2">
        <v>75</v>
      </c>
      <c r="X44" s="2">
        <v>16159</v>
      </c>
      <c r="AB44" s="2">
        <v>20995</v>
      </c>
    </row>
    <row r="45" spans="1:28" ht="7.5" customHeight="1">
      <c r="A45" s="24" t="s">
        <v>52</v>
      </c>
      <c r="B45" s="2">
        <v>23842</v>
      </c>
      <c r="D45" s="2">
        <v>9</v>
      </c>
      <c r="F45" s="2">
        <v>23</v>
      </c>
      <c r="H45" s="2">
        <v>27</v>
      </c>
      <c r="J45" s="2">
        <v>47</v>
      </c>
      <c r="L45" s="2">
        <v>43</v>
      </c>
      <c r="N45" s="2">
        <v>5</v>
      </c>
      <c r="P45" s="2">
        <v>64</v>
      </c>
      <c r="R45" s="2">
        <v>67</v>
      </c>
      <c r="T45" s="4">
        <v>24127</v>
      </c>
      <c r="U45" s="4"/>
      <c r="V45" s="2">
        <v>1</v>
      </c>
      <c r="X45" s="2">
        <v>24128</v>
      </c>
      <c r="AB45" s="2">
        <v>29815</v>
      </c>
    </row>
    <row r="46" spans="1:29" s="1" customFormat="1" ht="7.5" customHeight="1">
      <c r="A46" s="24" t="s">
        <v>53</v>
      </c>
      <c r="B46" s="2">
        <v>8997</v>
      </c>
      <c r="C46" s="2"/>
      <c r="D46" s="2">
        <v>16</v>
      </c>
      <c r="E46" s="2"/>
      <c r="F46" s="2">
        <v>94</v>
      </c>
      <c r="G46" s="2"/>
      <c r="H46" s="2">
        <v>35</v>
      </c>
      <c r="I46" s="2"/>
      <c r="J46" s="2">
        <v>1612</v>
      </c>
      <c r="K46" s="2"/>
      <c r="L46" s="2">
        <v>1670</v>
      </c>
      <c r="M46" s="2"/>
      <c r="N46" s="2">
        <v>75</v>
      </c>
      <c r="O46" s="2"/>
      <c r="P46" s="2">
        <v>20</v>
      </c>
      <c r="Q46" s="2"/>
      <c r="R46" s="2">
        <v>83</v>
      </c>
      <c r="S46" s="2"/>
      <c r="T46" s="4">
        <v>12602</v>
      </c>
      <c r="U46" s="4"/>
      <c r="V46" s="2">
        <v>5</v>
      </c>
      <c r="W46" s="2"/>
      <c r="X46" s="2">
        <v>12607</v>
      </c>
      <c r="Y46" s="2"/>
      <c r="Z46" s="2"/>
      <c r="AA46" s="2"/>
      <c r="AB46" s="2">
        <v>15389</v>
      </c>
      <c r="AC46" s="2"/>
    </row>
    <row r="47" spans="1:28" ht="7.5" customHeight="1">
      <c r="A47" s="24" t="s">
        <v>54</v>
      </c>
      <c r="B47" s="2">
        <v>10486</v>
      </c>
      <c r="D47" s="2">
        <v>15</v>
      </c>
      <c r="F47" s="2">
        <v>18</v>
      </c>
      <c r="H47" s="2">
        <v>16</v>
      </c>
      <c r="J47" s="2">
        <v>18</v>
      </c>
      <c r="L47" s="2">
        <v>31</v>
      </c>
      <c r="N47" s="2">
        <v>7</v>
      </c>
      <c r="P47" s="2">
        <v>30</v>
      </c>
      <c r="R47" s="2">
        <v>26</v>
      </c>
      <c r="T47" s="4">
        <v>10647</v>
      </c>
      <c r="U47" s="4"/>
      <c r="V47" s="2">
        <v>5</v>
      </c>
      <c r="X47" s="2">
        <v>10652</v>
      </c>
      <c r="AB47" s="2">
        <v>12781</v>
      </c>
    </row>
    <row r="48" spans="1:28" ht="7.5" customHeight="1">
      <c r="A48" s="24" t="s">
        <v>55</v>
      </c>
      <c r="B48" s="2">
        <v>82093</v>
      </c>
      <c r="D48" s="2">
        <v>162</v>
      </c>
      <c r="F48" s="2">
        <v>77</v>
      </c>
      <c r="H48" s="2">
        <v>194</v>
      </c>
      <c r="J48" s="2">
        <v>1357</v>
      </c>
      <c r="L48" s="2">
        <v>3707</v>
      </c>
      <c r="N48" s="2">
        <v>400</v>
      </c>
      <c r="P48" s="2">
        <v>152</v>
      </c>
      <c r="R48" s="2">
        <v>330</v>
      </c>
      <c r="T48" s="4">
        <v>88472</v>
      </c>
      <c r="U48" s="4"/>
      <c r="V48" s="2">
        <v>182</v>
      </c>
      <c r="X48" s="2">
        <v>88654</v>
      </c>
      <c r="AB48" s="2">
        <v>105985</v>
      </c>
    </row>
    <row r="49" spans="1:28" s="22" customFormat="1" ht="7.5" customHeight="1">
      <c r="A49" s="21" t="s">
        <v>56</v>
      </c>
      <c r="B49" s="22">
        <v>107695</v>
      </c>
      <c r="D49" s="22">
        <v>115</v>
      </c>
      <c r="F49" s="22">
        <v>276</v>
      </c>
      <c r="H49" s="22">
        <v>738</v>
      </c>
      <c r="J49" s="22">
        <v>174</v>
      </c>
      <c r="L49" s="22">
        <v>177</v>
      </c>
      <c r="N49" s="22">
        <v>175</v>
      </c>
      <c r="P49" s="22">
        <v>522</v>
      </c>
      <c r="R49" s="22">
        <v>711</v>
      </c>
      <c r="T49" s="22">
        <v>110583</v>
      </c>
      <c r="V49" s="22">
        <v>1265</v>
      </c>
      <c r="X49" s="22">
        <v>111848</v>
      </c>
      <c r="AB49" s="22">
        <v>142711</v>
      </c>
    </row>
    <row r="50" spans="1:28" ht="7.5" customHeight="1">
      <c r="A50" s="24" t="s">
        <v>57</v>
      </c>
      <c r="B50" s="2">
        <v>13559</v>
      </c>
      <c r="D50" s="2">
        <v>11</v>
      </c>
      <c r="F50" s="2">
        <v>10</v>
      </c>
      <c r="H50" s="2">
        <v>30</v>
      </c>
      <c r="J50" s="2">
        <v>17</v>
      </c>
      <c r="L50" s="25" t="s">
        <v>25</v>
      </c>
      <c r="M50" s="25"/>
      <c r="N50" s="25" t="s">
        <v>25</v>
      </c>
      <c r="O50" s="25"/>
      <c r="P50" s="2">
        <v>20</v>
      </c>
      <c r="R50" s="2">
        <v>33</v>
      </c>
      <c r="T50" s="4">
        <v>13688</v>
      </c>
      <c r="U50" s="4"/>
      <c r="V50" s="2">
        <v>540</v>
      </c>
      <c r="X50" s="2">
        <v>14228</v>
      </c>
      <c r="AB50" s="2">
        <v>19287</v>
      </c>
    </row>
    <row r="51" spans="1:28" ht="7.5" customHeight="1">
      <c r="A51" s="24" t="s">
        <v>58</v>
      </c>
      <c r="B51" s="2">
        <v>34187</v>
      </c>
      <c r="D51" s="2">
        <v>64</v>
      </c>
      <c r="F51" s="2">
        <v>227</v>
      </c>
      <c r="H51" s="2">
        <v>624</v>
      </c>
      <c r="J51" s="2">
        <v>92</v>
      </c>
      <c r="L51" s="2">
        <v>122</v>
      </c>
      <c r="N51" s="2">
        <v>104</v>
      </c>
      <c r="P51" s="2">
        <v>308</v>
      </c>
      <c r="R51" s="2">
        <v>484</v>
      </c>
      <c r="T51" s="4">
        <v>36212</v>
      </c>
      <c r="U51" s="4"/>
      <c r="V51" s="2">
        <v>87</v>
      </c>
      <c r="X51" s="2">
        <v>36299</v>
      </c>
      <c r="AB51" s="2">
        <v>46692</v>
      </c>
    </row>
    <row r="52" spans="1:29" s="26" customFormat="1" ht="7.5" customHeight="1">
      <c r="A52" s="24" t="s">
        <v>59</v>
      </c>
      <c r="B52" s="2">
        <v>14051</v>
      </c>
      <c r="C52" s="2"/>
      <c r="D52" s="25" t="s">
        <v>25</v>
      </c>
      <c r="E52" s="25"/>
      <c r="F52" s="2">
        <v>9</v>
      </c>
      <c r="G52" s="2"/>
      <c r="H52" s="2">
        <v>14</v>
      </c>
      <c r="I52" s="2"/>
      <c r="J52" s="2">
        <v>14</v>
      </c>
      <c r="K52" s="2"/>
      <c r="L52" s="2">
        <v>11</v>
      </c>
      <c r="M52" s="2"/>
      <c r="N52" s="2">
        <v>6</v>
      </c>
      <c r="O52" s="2"/>
      <c r="P52" s="2">
        <v>35</v>
      </c>
      <c r="Q52" s="2"/>
      <c r="R52" s="2">
        <v>33</v>
      </c>
      <c r="S52" s="2"/>
      <c r="T52" s="4">
        <v>14177</v>
      </c>
      <c r="U52" s="4"/>
      <c r="V52" s="2">
        <v>0</v>
      </c>
      <c r="W52" s="2"/>
      <c r="X52" s="2">
        <v>14177</v>
      </c>
      <c r="Y52" s="2"/>
      <c r="Z52" s="2"/>
      <c r="AA52" s="2"/>
      <c r="AB52" s="2">
        <v>17847</v>
      </c>
      <c r="AC52" s="2"/>
    </row>
    <row r="53" spans="1:29" s="1" customFormat="1" ht="7.5" customHeight="1">
      <c r="A53" s="24" t="s">
        <v>60</v>
      </c>
      <c r="B53" s="2">
        <v>21712</v>
      </c>
      <c r="C53" s="2"/>
      <c r="D53" s="2">
        <v>13</v>
      </c>
      <c r="E53" s="2"/>
      <c r="F53" s="2">
        <v>15</v>
      </c>
      <c r="G53" s="2"/>
      <c r="H53" s="2">
        <v>37</v>
      </c>
      <c r="I53" s="2"/>
      <c r="J53" s="2">
        <v>21</v>
      </c>
      <c r="K53" s="2"/>
      <c r="L53" s="2">
        <v>13</v>
      </c>
      <c r="M53" s="2"/>
      <c r="N53" s="2">
        <v>23</v>
      </c>
      <c r="O53" s="2"/>
      <c r="P53" s="2">
        <v>70</v>
      </c>
      <c r="Q53" s="2"/>
      <c r="R53" s="2">
        <v>68</v>
      </c>
      <c r="S53" s="2"/>
      <c r="T53" s="4">
        <v>21972</v>
      </c>
      <c r="U53" s="4"/>
      <c r="V53" s="2">
        <v>1</v>
      </c>
      <c r="W53" s="2"/>
      <c r="X53" s="2">
        <v>21973</v>
      </c>
      <c r="Y53" s="2"/>
      <c r="Z53" s="2"/>
      <c r="AA53" s="2"/>
      <c r="AB53" s="2">
        <v>27665</v>
      </c>
      <c r="AC53" s="2"/>
    </row>
    <row r="54" spans="1:28" ht="7.5" customHeight="1">
      <c r="A54" s="24" t="s">
        <v>61</v>
      </c>
      <c r="B54" s="2">
        <v>24186</v>
      </c>
      <c r="D54" s="2">
        <v>23</v>
      </c>
      <c r="F54" s="2">
        <v>15</v>
      </c>
      <c r="H54" s="2">
        <v>33</v>
      </c>
      <c r="J54" s="2">
        <v>30</v>
      </c>
      <c r="L54" s="2">
        <v>27</v>
      </c>
      <c r="N54" s="2">
        <v>38</v>
      </c>
      <c r="P54" s="2">
        <v>89</v>
      </c>
      <c r="R54" s="2">
        <v>93</v>
      </c>
      <c r="T54" s="4">
        <v>24534</v>
      </c>
      <c r="U54" s="4"/>
      <c r="V54" s="2">
        <v>637</v>
      </c>
      <c r="X54" s="2">
        <v>25171</v>
      </c>
      <c r="AB54" s="2">
        <v>31220</v>
      </c>
    </row>
    <row r="55" spans="1:21" ht="4.5" customHeight="1">
      <c r="A55" s="24"/>
      <c r="T55" s="4"/>
      <c r="U55" s="4"/>
    </row>
    <row r="56" spans="1:28" s="22" customFormat="1" ht="7.5" customHeight="1">
      <c r="A56" s="21" t="s">
        <v>62</v>
      </c>
      <c r="B56" s="22">
        <v>340597</v>
      </c>
      <c r="D56" s="22">
        <v>2404</v>
      </c>
      <c r="F56" s="22">
        <v>731</v>
      </c>
      <c r="H56" s="22">
        <v>2094</v>
      </c>
      <c r="J56" s="22">
        <v>3937</v>
      </c>
      <c r="L56" s="22">
        <v>17208</v>
      </c>
      <c r="N56" s="22">
        <v>1450</v>
      </c>
      <c r="P56" s="22">
        <v>765</v>
      </c>
      <c r="R56" s="22">
        <v>3097</v>
      </c>
      <c r="T56" s="22">
        <v>372283</v>
      </c>
      <c r="V56" s="22">
        <v>2444</v>
      </c>
      <c r="X56" s="22">
        <v>374727</v>
      </c>
      <c r="AB56" s="22">
        <v>480339</v>
      </c>
    </row>
    <row r="57" spans="1:28" ht="7.5" customHeight="1">
      <c r="A57" s="24" t="s">
        <v>63</v>
      </c>
      <c r="B57" s="2">
        <v>22235</v>
      </c>
      <c r="D57" s="25" t="s">
        <v>25</v>
      </c>
      <c r="E57" s="25"/>
      <c r="F57" s="2">
        <v>11</v>
      </c>
      <c r="H57" s="2">
        <v>39</v>
      </c>
      <c r="J57" s="2">
        <v>30</v>
      </c>
      <c r="L57" s="2">
        <v>7</v>
      </c>
      <c r="N57" s="25" t="s">
        <v>25</v>
      </c>
      <c r="O57" s="25"/>
      <c r="P57" s="2">
        <v>38</v>
      </c>
      <c r="R57" s="2">
        <v>68</v>
      </c>
      <c r="T57" s="4">
        <v>22436</v>
      </c>
      <c r="U57" s="4"/>
      <c r="V57" s="2">
        <v>244</v>
      </c>
      <c r="X57" s="2">
        <v>22680</v>
      </c>
      <c r="AB57" s="2">
        <v>27350</v>
      </c>
    </row>
    <row r="58" spans="1:29" s="1" customFormat="1" ht="7.5" customHeight="1">
      <c r="A58" s="24" t="s">
        <v>64</v>
      </c>
      <c r="B58" s="2">
        <v>21039</v>
      </c>
      <c r="C58" s="2"/>
      <c r="D58" s="2">
        <v>10</v>
      </c>
      <c r="E58" s="2"/>
      <c r="F58" s="2">
        <v>31</v>
      </c>
      <c r="G58" s="2"/>
      <c r="H58" s="2">
        <v>19</v>
      </c>
      <c r="I58" s="2"/>
      <c r="J58" s="2">
        <v>43</v>
      </c>
      <c r="K58" s="2"/>
      <c r="L58" s="2">
        <v>44</v>
      </c>
      <c r="M58" s="2"/>
      <c r="N58" s="2">
        <v>62</v>
      </c>
      <c r="O58" s="2"/>
      <c r="P58" s="2">
        <v>39</v>
      </c>
      <c r="Q58" s="2"/>
      <c r="R58" s="2">
        <v>85</v>
      </c>
      <c r="S58" s="2"/>
      <c r="T58" s="4">
        <v>21372</v>
      </c>
      <c r="U58" s="4"/>
      <c r="V58" s="2">
        <v>32</v>
      </c>
      <c r="W58" s="2"/>
      <c r="X58" s="2">
        <v>21404</v>
      </c>
      <c r="Y58" s="2"/>
      <c r="Z58" s="2"/>
      <c r="AA58" s="2"/>
      <c r="AB58" s="2">
        <v>27641</v>
      </c>
      <c r="AC58" s="2"/>
    </row>
    <row r="59" spans="1:29" s="1" customFormat="1" ht="7.5" customHeight="1">
      <c r="A59" s="24" t="s">
        <v>65</v>
      </c>
      <c r="B59" s="2">
        <v>13486</v>
      </c>
      <c r="C59" s="2"/>
      <c r="D59" s="2">
        <v>10</v>
      </c>
      <c r="E59" s="2"/>
      <c r="F59" s="2">
        <v>12</v>
      </c>
      <c r="G59" s="2"/>
      <c r="H59" s="2">
        <v>13</v>
      </c>
      <c r="I59" s="2"/>
      <c r="J59" s="2">
        <v>18</v>
      </c>
      <c r="K59" s="2"/>
      <c r="L59" s="2">
        <v>20</v>
      </c>
      <c r="M59" s="2"/>
      <c r="N59" s="2">
        <v>16</v>
      </c>
      <c r="O59" s="2"/>
      <c r="P59" s="2">
        <v>17</v>
      </c>
      <c r="Q59" s="2"/>
      <c r="R59" s="2">
        <v>51</v>
      </c>
      <c r="S59" s="2"/>
      <c r="T59" s="4">
        <v>13643</v>
      </c>
      <c r="U59" s="4"/>
      <c r="V59" s="2">
        <v>0</v>
      </c>
      <c r="W59" s="2"/>
      <c r="X59" s="2">
        <v>13643</v>
      </c>
      <c r="Y59" s="2"/>
      <c r="Z59" s="2"/>
      <c r="AA59" s="2"/>
      <c r="AB59" s="2">
        <v>16844</v>
      </c>
      <c r="AC59" s="2"/>
    </row>
    <row r="60" spans="1:28" ht="7.5" customHeight="1">
      <c r="A60" s="24" t="s">
        <v>66</v>
      </c>
      <c r="B60" s="2">
        <v>11653</v>
      </c>
      <c r="D60" s="2">
        <v>6</v>
      </c>
      <c r="F60" s="2">
        <v>5</v>
      </c>
      <c r="H60" s="2">
        <v>13</v>
      </c>
      <c r="J60" s="2">
        <v>61</v>
      </c>
      <c r="L60" s="2">
        <v>50</v>
      </c>
      <c r="N60" s="2">
        <v>114</v>
      </c>
      <c r="P60" s="2">
        <v>22</v>
      </c>
      <c r="R60" s="2">
        <v>31</v>
      </c>
      <c r="T60" s="4">
        <v>11955</v>
      </c>
      <c r="U60" s="4"/>
      <c r="V60" s="2">
        <v>3</v>
      </c>
      <c r="X60" s="2">
        <v>11958</v>
      </c>
      <c r="AB60" s="2">
        <v>14888</v>
      </c>
    </row>
    <row r="61" spans="1:28" ht="7.5" customHeight="1">
      <c r="A61" s="24" t="s">
        <v>67</v>
      </c>
      <c r="B61" s="2">
        <v>11766</v>
      </c>
      <c r="D61" s="2">
        <v>13</v>
      </c>
      <c r="F61" s="2">
        <v>13</v>
      </c>
      <c r="H61" s="2">
        <v>15</v>
      </c>
      <c r="J61" s="2">
        <v>30</v>
      </c>
      <c r="L61" s="2">
        <v>15</v>
      </c>
      <c r="N61" s="2">
        <v>42</v>
      </c>
      <c r="P61" s="2">
        <v>38</v>
      </c>
      <c r="R61" s="2">
        <v>87</v>
      </c>
      <c r="T61" s="4">
        <v>12019</v>
      </c>
      <c r="U61" s="4"/>
      <c r="V61" s="2">
        <v>0</v>
      </c>
      <c r="X61" s="2">
        <v>12019</v>
      </c>
      <c r="AB61" s="2">
        <v>14987</v>
      </c>
    </row>
    <row r="62" spans="1:28" ht="7.5" customHeight="1">
      <c r="A62" s="24" t="s">
        <v>68</v>
      </c>
      <c r="B62" s="2">
        <v>39450</v>
      </c>
      <c r="D62" s="2">
        <v>26</v>
      </c>
      <c r="F62" s="2">
        <v>15</v>
      </c>
      <c r="H62" s="2">
        <v>49</v>
      </c>
      <c r="J62" s="2">
        <v>24</v>
      </c>
      <c r="L62" s="2">
        <v>83</v>
      </c>
      <c r="N62" s="2">
        <v>10</v>
      </c>
      <c r="P62" s="2">
        <v>66</v>
      </c>
      <c r="R62" s="2">
        <v>93</v>
      </c>
      <c r="T62" s="4">
        <v>39816</v>
      </c>
      <c r="U62" s="4"/>
      <c r="V62" s="2">
        <v>53</v>
      </c>
      <c r="X62" s="2">
        <v>39869</v>
      </c>
      <c r="AB62" s="2">
        <v>48740</v>
      </c>
    </row>
    <row r="63" spans="1:28" ht="7.5" customHeight="1">
      <c r="A63" s="24" t="s">
        <v>69</v>
      </c>
      <c r="B63" s="2">
        <v>17246</v>
      </c>
      <c r="D63" s="2">
        <v>12</v>
      </c>
      <c r="F63" s="2">
        <v>5</v>
      </c>
      <c r="H63" s="2">
        <v>6</v>
      </c>
      <c r="J63" s="2">
        <v>27</v>
      </c>
      <c r="L63" s="2">
        <v>16</v>
      </c>
      <c r="N63" s="25" t="s">
        <v>25</v>
      </c>
      <c r="O63" s="25"/>
      <c r="P63" s="2">
        <v>22</v>
      </c>
      <c r="R63" s="2">
        <v>19</v>
      </c>
      <c r="T63" s="4">
        <v>17357</v>
      </c>
      <c r="U63" s="4"/>
      <c r="V63" s="2">
        <v>0</v>
      </c>
      <c r="X63" s="2">
        <v>17357</v>
      </c>
      <c r="AB63" s="2">
        <v>22092</v>
      </c>
    </row>
    <row r="64" spans="1:28" ht="7.5" customHeight="1">
      <c r="A64" s="24" t="s">
        <v>70</v>
      </c>
      <c r="B64" s="2">
        <v>22339</v>
      </c>
      <c r="D64" s="2">
        <v>54</v>
      </c>
      <c r="F64" s="2">
        <v>14</v>
      </c>
      <c r="H64" s="2">
        <v>58</v>
      </c>
      <c r="J64" s="2">
        <v>143</v>
      </c>
      <c r="L64" s="2">
        <v>180</v>
      </c>
      <c r="N64" s="2">
        <v>6</v>
      </c>
      <c r="P64" s="2">
        <v>51</v>
      </c>
      <c r="R64" s="2">
        <v>79</v>
      </c>
      <c r="T64" s="4">
        <v>22924</v>
      </c>
      <c r="U64" s="4"/>
      <c r="V64" s="2">
        <v>897</v>
      </c>
      <c r="X64" s="2">
        <v>23821</v>
      </c>
      <c r="AB64" s="2">
        <v>30948</v>
      </c>
    </row>
    <row r="65" spans="1:28" ht="7.5" customHeight="1">
      <c r="A65" s="24" t="s">
        <v>71</v>
      </c>
      <c r="B65" s="2">
        <v>19836</v>
      </c>
      <c r="D65" s="2">
        <v>13</v>
      </c>
      <c r="F65" s="2">
        <v>17</v>
      </c>
      <c r="H65" s="2">
        <v>22</v>
      </c>
      <c r="J65" s="2">
        <v>25</v>
      </c>
      <c r="L65" s="2">
        <v>758</v>
      </c>
      <c r="N65" s="2">
        <v>6</v>
      </c>
      <c r="P65" s="2">
        <v>19</v>
      </c>
      <c r="R65" s="2">
        <v>57</v>
      </c>
      <c r="T65" s="4">
        <v>20753</v>
      </c>
      <c r="U65" s="4"/>
      <c r="V65" s="2">
        <v>0</v>
      </c>
      <c r="X65" s="2">
        <v>20753</v>
      </c>
      <c r="AB65" s="2">
        <v>26040</v>
      </c>
    </row>
    <row r="66" spans="1:28" s="4" customFormat="1" ht="7.5" customHeight="1">
      <c r="A66" s="27" t="s">
        <v>72</v>
      </c>
      <c r="B66" s="4">
        <v>32368</v>
      </c>
      <c r="D66" s="4">
        <v>621</v>
      </c>
      <c r="F66" s="4">
        <v>324</v>
      </c>
      <c r="H66" s="4">
        <v>679</v>
      </c>
      <c r="J66" s="4">
        <v>103</v>
      </c>
      <c r="L66" s="4">
        <v>1915</v>
      </c>
      <c r="N66" s="4">
        <v>228</v>
      </c>
      <c r="P66" s="4">
        <v>103</v>
      </c>
      <c r="R66" s="4">
        <v>515</v>
      </c>
      <c r="T66" s="4">
        <v>36856</v>
      </c>
      <c r="V66" s="4">
        <v>34</v>
      </c>
      <c r="X66" s="4">
        <v>36890</v>
      </c>
      <c r="AB66" s="4">
        <v>46258</v>
      </c>
    </row>
    <row r="67" spans="1:28" s="4" customFormat="1" ht="7.5" customHeight="1">
      <c r="A67" s="27" t="s">
        <v>73</v>
      </c>
      <c r="B67" s="4">
        <v>20720</v>
      </c>
      <c r="D67" s="4">
        <v>252</v>
      </c>
      <c r="F67" s="4">
        <v>53</v>
      </c>
      <c r="H67" s="4">
        <v>135</v>
      </c>
      <c r="J67" s="4">
        <v>656</v>
      </c>
      <c r="L67" s="4">
        <v>6646</v>
      </c>
      <c r="N67" s="4">
        <v>521</v>
      </c>
      <c r="P67" s="4">
        <v>32</v>
      </c>
      <c r="R67" s="4">
        <v>235</v>
      </c>
      <c r="T67" s="4">
        <v>29250</v>
      </c>
      <c r="V67" s="4">
        <v>1</v>
      </c>
      <c r="X67" s="4">
        <v>29251</v>
      </c>
      <c r="AB67" s="4">
        <v>42071</v>
      </c>
    </row>
    <row r="68" spans="1:28" s="4" customFormat="1" ht="7.5" customHeight="1">
      <c r="A68" s="27" t="s">
        <v>74</v>
      </c>
      <c r="B68" s="4">
        <v>14044</v>
      </c>
      <c r="D68" s="4">
        <v>59</v>
      </c>
      <c r="F68" s="4">
        <v>11</v>
      </c>
      <c r="H68" s="4">
        <v>42</v>
      </c>
      <c r="J68" s="4">
        <v>63</v>
      </c>
      <c r="L68" s="4">
        <v>1336</v>
      </c>
      <c r="N68" s="4">
        <v>70</v>
      </c>
      <c r="P68" s="4">
        <v>16</v>
      </c>
      <c r="R68" s="4">
        <v>41</v>
      </c>
      <c r="T68" s="4">
        <v>15682</v>
      </c>
      <c r="V68" s="4">
        <v>436</v>
      </c>
      <c r="X68" s="4">
        <v>16118</v>
      </c>
      <c r="AB68" s="4">
        <v>20559</v>
      </c>
    </row>
    <row r="69" spans="1:28" s="4" customFormat="1" ht="7.5" customHeight="1">
      <c r="A69" s="27" t="s">
        <v>75</v>
      </c>
      <c r="B69" s="4">
        <v>23150</v>
      </c>
      <c r="D69" s="4">
        <v>362</v>
      </c>
      <c r="F69" s="4">
        <v>56</v>
      </c>
      <c r="H69" s="4">
        <v>236</v>
      </c>
      <c r="J69" s="4">
        <v>1526</v>
      </c>
      <c r="L69" s="4">
        <v>3518</v>
      </c>
      <c r="N69" s="4">
        <v>35</v>
      </c>
      <c r="P69" s="4">
        <v>49</v>
      </c>
      <c r="R69" s="4">
        <v>740</v>
      </c>
      <c r="T69" s="4">
        <v>29672</v>
      </c>
      <c r="V69" s="4">
        <v>136</v>
      </c>
      <c r="X69" s="4">
        <v>29808</v>
      </c>
      <c r="AB69" s="4">
        <v>38331</v>
      </c>
    </row>
    <row r="70" spans="1:28" s="4" customFormat="1" ht="7.5" customHeight="1">
      <c r="A70" s="27" t="s">
        <v>76</v>
      </c>
      <c r="B70" s="4">
        <v>47248</v>
      </c>
      <c r="D70" s="4">
        <v>941</v>
      </c>
      <c r="F70" s="4">
        <v>144</v>
      </c>
      <c r="H70" s="4">
        <v>747</v>
      </c>
      <c r="J70" s="4">
        <v>1137</v>
      </c>
      <c r="L70" s="4">
        <v>2139</v>
      </c>
      <c r="N70" s="4">
        <v>328</v>
      </c>
      <c r="P70" s="4">
        <v>220</v>
      </c>
      <c r="R70" s="4">
        <v>868</v>
      </c>
      <c r="T70" s="4">
        <v>53772</v>
      </c>
      <c r="V70" s="4">
        <v>3</v>
      </c>
      <c r="X70" s="4">
        <v>53775</v>
      </c>
      <c r="AB70" s="4">
        <v>70745</v>
      </c>
    </row>
    <row r="71" spans="1:29" s="3" customFormat="1" ht="7.5" customHeight="1">
      <c r="A71" s="28" t="s">
        <v>77</v>
      </c>
      <c r="B71" s="5">
        <v>24017</v>
      </c>
      <c r="C71" s="5"/>
      <c r="D71" s="5">
        <v>21</v>
      </c>
      <c r="E71" s="5"/>
      <c r="F71" s="5">
        <v>20</v>
      </c>
      <c r="G71" s="5"/>
      <c r="H71" s="5">
        <v>21</v>
      </c>
      <c r="I71" s="5"/>
      <c r="J71" s="5">
        <v>51</v>
      </c>
      <c r="K71" s="5"/>
      <c r="L71" s="5">
        <v>481</v>
      </c>
      <c r="M71" s="5"/>
      <c r="N71" s="29" t="s">
        <v>25</v>
      </c>
      <c r="O71" s="29"/>
      <c r="P71" s="5">
        <v>33</v>
      </c>
      <c r="Q71" s="5"/>
      <c r="R71" s="5">
        <v>128</v>
      </c>
      <c r="S71" s="5"/>
      <c r="T71" s="5">
        <v>24776</v>
      </c>
      <c r="U71" s="5"/>
      <c r="V71" s="5">
        <v>605</v>
      </c>
      <c r="W71" s="5"/>
      <c r="X71" s="5">
        <v>25381</v>
      </c>
      <c r="Y71" s="5"/>
      <c r="Z71" s="5"/>
      <c r="AA71" s="5"/>
      <c r="AB71" s="5">
        <v>32845</v>
      </c>
      <c r="AC71" s="4"/>
    </row>
    <row r="72" spans="1:28" s="23" customFormat="1" ht="7.5" customHeight="1">
      <c r="A72" s="30" t="s">
        <v>78</v>
      </c>
      <c r="B72" s="23">
        <v>279808</v>
      </c>
      <c r="D72" s="23">
        <v>2333</v>
      </c>
      <c r="F72" s="23">
        <v>779</v>
      </c>
      <c r="H72" s="23">
        <v>2776</v>
      </c>
      <c r="J72" s="23">
        <v>10744</v>
      </c>
      <c r="L72" s="23">
        <v>3567</v>
      </c>
      <c r="N72" s="23">
        <v>858</v>
      </c>
      <c r="P72" s="23">
        <v>707</v>
      </c>
      <c r="R72" s="23">
        <v>3420</v>
      </c>
      <c r="T72" s="23">
        <v>304992</v>
      </c>
      <c r="V72" s="23">
        <v>3322</v>
      </c>
      <c r="X72" s="23">
        <v>308314</v>
      </c>
      <c r="AB72" s="23">
        <v>381080</v>
      </c>
    </row>
    <row r="73" spans="1:28" s="4" customFormat="1" ht="7.5" customHeight="1">
      <c r="A73" s="27" t="s">
        <v>79</v>
      </c>
      <c r="B73" s="4">
        <v>15149</v>
      </c>
      <c r="D73" s="4">
        <v>350</v>
      </c>
      <c r="F73" s="4">
        <v>53</v>
      </c>
      <c r="H73" s="4">
        <v>322</v>
      </c>
      <c r="J73" s="4">
        <v>873</v>
      </c>
      <c r="L73" s="4">
        <v>1126</v>
      </c>
      <c r="N73" s="4">
        <v>36</v>
      </c>
      <c r="P73" s="4">
        <v>47</v>
      </c>
      <c r="R73" s="4">
        <v>294</v>
      </c>
      <c r="T73" s="4">
        <v>18250</v>
      </c>
      <c r="V73" s="4">
        <v>51</v>
      </c>
      <c r="X73" s="4">
        <v>18301</v>
      </c>
      <c r="AB73" s="4">
        <v>23026</v>
      </c>
    </row>
    <row r="74" spans="1:28" s="4" customFormat="1" ht="7.5" customHeight="1">
      <c r="A74" s="27" t="s">
        <v>80</v>
      </c>
      <c r="B74" s="4">
        <v>53518</v>
      </c>
      <c r="D74" s="4">
        <v>104</v>
      </c>
      <c r="F74" s="4">
        <v>24</v>
      </c>
      <c r="H74" s="4">
        <v>133</v>
      </c>
      <c r="J74" s="4">
        <v>172</v>
      </c>
      <c r="L74" s="4">
        <v>49</v>
      </c>
      <c r="N74" s="4">
        <v>5</v>
      </c>
      <c r="P74" s="4">
        <v>92</v>
      </c>
      <c r="R74" s="4">
        <v>164</v>
      </c>
      <c r="T74" s="4">
        <v>54261</v>
      </c>
      <c r="V74" s="4">
        <v>179</v>
      </c>
      <c r="X74" s="4">
        <v>54440</v>
      </c>
      <c r="AB74" s="4">
        <v>67496</v>
      </c>
    </row>
    <row r="75" spans="1:28" s="4" customFormat="1" ht="7.5" customHeight="1">
      <c r="A75" s="31" t="s">
        <v>81</v>
      </c>
      <c r="B75" s="4">
        <v>12499</v>
      </c>
      <c r="D75" s="4">
        <v>275</v>
      </c>
      <c r="F75" s="4">
        <v>350</v>
      </c>
      <c r="H75" s="4">
        <v>274</v>
      </c>
      <c r="J75" s="4">
        <v>6733</v>
      </c>
      <c r="L75" s="4">
        <v>510</v>
      </c>
      <c r="N75" s="4">
        <v>266</v>
      </c>
      <c r="P75" s="4">
        <v>57</v>
      </c>
      <c r="R75" s="4">
        <v>827</v>
      </c>
      <c r="T75" s="4">
        <v>21791</v>
      </c>
      <c r="V75" s="4">
        <v>1354</v>
      </c>
      <c r="X75" s="4">
        <v>23145</v>
      </c>
      <c r="AB75" s="4">
        <v>30428</v>
      </c>
    </row>
    <row r="76" spans="1:28" s="4" customFormat="1" ht="7.5" customHeight="1">
      <c r="A76" s="27" t="s">
        <v>82</v>
      </c>
      <c r="B76" s="4">
        <v>2089</v>
      </c>
      <c r="D76" s="32" t="s">
        <v>25</v>
      </c>
      <c r="E76" s="32"/>
      <c r="F76" s="32" t="s">
        <v>25</v>
      </c>
      <c r="G76" s="32"/>
      <c r="H76" s="32" t="s">
        <v>25</v>
      </c>
      <c r="I76" s="32"/>
      <c r="J76" s="32" t="s">
        <v>25</v>
      </c>
      <c r="K76" s="32"/>
      <c r="L76" s="32" t="s">
        <v>25</v>
      </c>
      <c r="M76" s="32"/>
      <c r="N76" s="32" t="s">
        <v>25</v>
      </c>
      <c r="O76" s="32"/>
      <c r="P76" s="32" t="s">
        <v>25</v>
      </c>
      <c r="Q76" s="32"/>
      <c r="R76" s="4">
        <v>30</v>
      </c>
      <c r="T76" s="4">
        <v>2147</v>
      </c>
      <c r="V76" s="4">
        <v>12</v>
      </c>
      <c r="X76" s="4">
        <v>2159</v>
      </c>
      <c r="AB76" s="4">
        <v>2595</v>
      </c>
    </row>
    <row r="77" spans="1:29" s="3" customFormat="1" ht="7.5" customHeight="1">
      <c r="A77" s="27" t="s">
        <v>83</v>
      </c>
      <c r="B77" s="4">
        <v>40479</v>
      </c>
      <c r="C77" s="4"/>
      <c r="D77" s="4">
        <v>54</v>
      </c>
      <c r="E77" s="4"/>
      <c r="F77" s="4">
        <v>136</v>
      </c>
      <c r="G77" s="4"/>
      <c r="H77" s="4">
        <v>75</v>
      </c>
      <c r="I77" s="4"/>
      <c r="J77" s="4">
        <v>1466</v>
      </c>
      <c r="K77" s="4"/>
      <c r="L77" s="4">
        <v>104</v>
      </c>
      <c r="M77" s="4"/>
      <c r="N77" s="4">
        <v>180</v>
      </c>
      <c r="O77" s="4"/>
      <c r="P77" s="4">
        <v>106</v>
      </c>
      <c r="Q77" s="4"/>
      <c r="R77" s="4">
        <v>661</v>
      </c>
      <c r="S77" s="4"/>
      <c r="T77" s="4">
        <v>43261</v>
      </c>
      <c r="U77" s="4"/>
      <c r="V77" s="4">
        <v>539</v>
      </c>
      <c r="W77" s="4"/>
      <c r="X77" s="4">
        <v>43800</v>
      </c>
      <c r="Y77" s="4"/>
      <c r="Z77" s="4"/>
      <c r="AA77" s="4"/>
      <c r="AB77" s="4">
        <v>50205</v>
      </c>
      <c r="AC77" s="4"/>
    </row>
    <row r="78" spans="1:28" ht="7.5" customHeight="1">
      <c r="A78" s="24" t="s">
        <v>84</v>
      </c>
      <c r="B78" s="2">
        <v>44565</v>
      </c>
      <c r="D78" s="2">
        <v>49</v>
      </c>
      <c r="F78" s="2">
        <v>36</v>
      </c>
      <c r="H78" s="2">
        <v>49</v>
      </c>
      <c r="J78" s="2">
        <v>84</v>
      </c>
      <c r="L78" s="2">
        <v>40</v>
      </c>
      <c r="N78" s="2">
        <v>25</v>
      </c>
      <c r="P78" s="2">
        <v>98</v>
      </c>
      <c r="R78" s="2">
        <v>155</v>
      </c>
      <c r="T78" s="4">
        <v>45101</v>
      </c>
      <c r="U78" s="4"/>
      <c r="V78" s="2">
        <v>405</v>
      </c>
      <c r="X78" s="2">
        <v>45506</v>
      </c>
      <c r="AB78" s="2">
        <v>55021</v>
      </c>
    </row>
    <row r="79" spans="1:28" ht="7.5" customHeight="1">
      <c r="A79" s="24" t="s">
        <v>85</v>
      </c>
      <c r="B79" s="2">
        <v>41888</v>
      </c>
      <c r="D79" s="2">
        <v>194</v>
      </c>
      <c r="F79" s="2">
        <v>40</v>
      </c>
      <c r="H79" s="2">
        <v>596</v>
      </c>
      <c r="J79" s="2">
        <v>531</v>
      </c>
      <c r="L79" s="2">
        <v>116</v>
      </c>
      <c r="N79" s="2">
        <v>247</v>
      </c>
      <c r="P79" s="2">
        <v>100</v>
      </c>
      <c r="R79" s="2">
        <v>493</v>
      </c>
      <c r="T79" s="4">
        <v>44205</v>
      </c>
      <c r="U79" s="4"/>
      <c r="V79" s="2">
        <v>178</v>
      </c>
      <c r="X79" s="2">
        <v>44383</v>
      </c>
      <c r="AB79" s="2">
        <v>55021</v>
      </c>
    </row>
    <row r="80" spans="1:28" ht="7.5" customHeight="1">
      <c r="A80" s="24" t="s">
        <v>86</v>
      </c>
      <c r="B80" s="2">
        <v>17047</v>
      </c>
      <c r="D80" s="2">
        <v>1109</v>
      </c>
      <c r="F80" s="2">
        <v>88</v>
      </c>
      <c r="H80" s="2">
        <v>1073</v>
      </c>
      <c r="J80" s="2">
        <v>527</v>
      </c>
      <c r="L80" s="2">
        <v>1378</v>
      </c>
      <c r="N80" s="2">
        <v>59</v>
      </c>
      <c r="P80" s="2">
        <v>71</v>
      </c>
      <c r="R80" s="2">
        <v>498</v>
      </c>
      <c r="T80" s="4">
        <v>21850</v>
      </c>
      <c r="U80" s="4"/>
      <c r="V80" s="2">
        <v>12</v>
      </c>
      <c r="X80" s="2">
        <v>21862</v>
      </c>
      <c r="AB80" s="2">
        <v>28730</v>
      </c>
    </row>
    <row r="81" spans="1:29" s="1" customFormat="1" ht="7.5" customHeight="1">
      <c r="A81" s="24" t="s">
        <v>87</v>
      </c>
      <c r="B81" s="2">
        <v>52574</v>
      </c>
      <c r="C81" s="2"/>
      <c r="D81" s="2">
        <v>194</v>
      </c>
      <c r="E81" s="2"/>
      <c r="F81" s="2">
        <v>48</v>
      </c>
      <c r="G81" s="2"/>
      <c r="H81" s="2">
        <v>250</v>
      </c>
      <c r="I81" s="2"/>
      <c r="J81" s="2">
        <v>354</v>
      </c>
      <c r="K81" s="2"/>
      <c r="L81" s="2">
        <v>240</v>
      </c>
      <c r="M81" s="2"/>
      <c r="N81" s="2">
        <v>36</v>
      </c>
      <c r="O81" s="2"/>
      <c r="P81" s="2">
        <v>132</v>
      </c>
      <c r="Q81" s="2"/>
      <c r="R81" s="2">
        <v>298</v>
      </c>
      <c r="S81" s="2"/>
      <c r="T81" s="4">
        <v>54126</v>
      </c>
      <c r="U81" s="4"/>
      <c r="V81" s="2">
        <v>592</v>
      </c>
      <c r="W81" s="2"/>
      <c r="X81" s="2">
        <v>54718</v>
      </c>
      <c r="Y81" s="2"/>
      <c r="Z81" s="2"/>
      <c r="AA81" s="2"/>
      <c r="AB81" s="2">
        <v>68558</v>
      </c>
      <c r="AC81" s="2"/>
    </row>
    <row r="82" spans="1:29" s="1" customFormat="1" ht="4.5" customHeight="1">
      <c r="A82" s="24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4"/>
      <c r="U82" s="4"/>
      <c r="V82" s="2"/>
      <c r="W82" s="2"/>
      <c r="X82" s="2"/>
      <c r="Y82" s="2"/>
      <c r="Z82" s="2"/>
      <c r="AA82" s="2"/>
      <c r="AB82" s="2"/>
      <c r="AC82" s="2"/>
    </row>
    <row r="83" spans="1:28" s="22" customFormat="1" ht="7.5" customHeight="1">
      <c r="A83" s="21" t="s">
        <v>88</v>
      </c>
      <c r="B83" s="22">
        <v>337219</v>
      </c>
      <c r="D83" s="22">
        <v>8600</v>
      </c>
      <c r="F83" s="22">
        <v>831</v>
      </c>
      <c r="H83" s="22">
        <v>1934</v>
      </c>
      <c r="J83" s="22">
        <v>15969</v>
      </c>
      <c r="L83" s="22">
        <v>20474</v>
      </c>
      <c r="N83" s="22">
        <v>4263</v>
      </c>
      <c r="P83" s="22">
        <v>835</v>
      </c>
      <c r="R83" s="22">
        <v>10655</v>
      </c>
      <c r="T83" s="22">
        <v>400780</v>
      </c>
      <c r="V83" s="22">
        <v>5839</v>
      </c>
      <c r="X83" s="22">
        <v>406619</v>
      </c>
      <c r="AB83" s="22">
        <v>511783</v>
      </c>
    </row>
    <row r="84" spans="1:28" ht="7.5" customHeight="1">
      <c r="A84" s="24" t="s">
        <v>89</v>
      </c>
      <c r="B84" s="2">
        <v>12214</v>
      </c>
      <c r="D84" s="25" t="s">
        <v>25</v>
      </c>
      <c r="E84" s="25"/>
      <c r="F84" s="25" t="s">
        <v>25</v>
      </c>
      <c r="G84" s="25"/>
      <c r="H84" s="25" t="s">
        <v>25</v>
      </c>
      <c r="I84" s="25"/>
      <c r="J84" s="2">
        <v>6</v>
      </c>
      <c r="L84" s="25" t="s">
        <v>25</v>
      </c>
      <c r="M84" s="25"/>
      <c r="N84" s="2">
        <v>5</v>
      </c>
      <c r="P84" s="2">
        <v>21</v>
      </c>
      <c r="R84" s="2">
        <v>20</v>
      </c>
      <c r="T84" s="4">
        <v>12282</v>
      </c>
      <c r="U84" s="4"/>
      <c r="V84" s="2">
        <v>13</v>
      </c>
      <c r="X84" s="2">
        <v>12295</v>
      </c>
      <c r="AB84" s="2">
        <v>14717</v>
      </c>
    </row>
    <row r="85" spans="1:28" ht="7.5" customHeight="1">
      <c r="A85" s="24" t="s">
        <v>90</v>
      </c>
      <c r="B85" s="2">
        <v>31954</v>
      </c>
      <c r="D85" s="2">
        <v>63</v>
      </c>
      <c r="F85" s="2">
        <v>19</v>
      </c>
      <c r="H85" s="2">
        <v>43</v>
      </c>
      <c r="J85" s="2">
        <v>69</v>
      </c>
      <c r="L85" s="2">
        <v>351</v>
      </c>
      <c r="N85" s="2">
        <v>89</v>
      </c>
      <c r="P85" s="2">
        <v>51</v>
      </c>
      <c r="R85" s="2">
        <v>121</v>
      </c>
      <c r="T85" s="4">
        <v>32760</v>
      </c>
      <c r="U85" s="4"/>
      <c r="V85" s="2">
        <v>55</v>
      </c>
      <c r="X85" s="2">
        <v>32815</v>
      </c>
      <c r="AB85" s="2">
        <v>40863</v>
      </c>
    </row>
    <row r="86" spans="1:29" s="1" customFormat="1" ht="7.5" customHeight="1">
      <c r="A86" s="24" t="s">
        <v>91</v>
      </c>
      <c r="B86" s="2">
        <v>11891</v>
      </c>
      <c r="C86" s="2"/>
      <c r="D86" s="2">
        <v>56</v>
      </c>
      <c r="E86" s="2"/>
      <c r="F86" s="2">
        <v>18</v>
      </c>
      <c r="G86" s="2"/>
      <c r="H86" s="2">
        <v>118</v>
      </c>
      <c r="I86" s="2"/>
      <c r="J86" s="2">
        <v>209</v>
      </c>
      <c r="K86" s="2"/>
      <c r="L86" s="2">
        <v>219</v>
      </c>
      <c r="M86" s="2"/>
      <c r="N86" s="2">
        <v>5</v>
      </c>
      <c r="O86" s="2"/>
      <c r="P86" s="2">
        <v>16</v>
      </c>
      <c r="Q86" s="2"/>
      <c r="R86" s="2">
        <v>117</v>
      </c>
      <c r="S86" s="2"/>
      <c r="T86" s="4">
        <v>12649</v>
      </c>
      <c r="U86" s="4"/>
      <c r="V86" s="2">
        <v>83</v>
      </c>
      <c r="W86" s="2"/>
      <c r="X86" s="2">
        <v>12732</v>
      </c>
      <c r="Y86" s="2"/>
      <c r="Z86" s="2"/>
      <c r="AA86" s="2"/>
      <c r="AB86" s="2">
        <v>15453</v>
      </c>
      <c r="AC86" s="2"/>
    </row>
    <row r="87" spans="1:28" ht="7.5" customHeight="1">
      <c r="A87" s="24" t="s">
        <v>92</v>
      </c>
      <c r="B87" s="2">
        <v>18830</v>
      </c>
      <c r="D87" s="2">
        <v>19</v>
      </c>
      <c r="F87" s="2">
        <v>13</v>
      </c>
      <c r="H87" s="2">
        <v>23</v>
      </c>
      <c r="J87" s="2">
        <v>30</v>
      </c>
      <c r="L87" s="2">
        <v>18</v>
      </c>
      <c r="N87" s="2">
        <v>23</v>
      </c>
      <c r="P87" s="2">
        <v>38</v>
      </c>
      <c r="R87" s="2">
        <v>39</v>
      </c>
      <c r="T87" s="4">
        <v>19033</v>
      </c>
      <c r="U87" s="4"/>
      <c r="V87" s="2">
        <v>476</v>
      </c>
      <c r="X87" s="2">
        <v>19509</v>
      </c>
      <c r="AB87" s="2">
        <v>22942</v>
      </c>
    </row>
    <row r="88" spans="1:28" ht="7.5" customHeight="1">
      <c r="A88" s="24" t="s">
        <v>93</v>
      </c>
      <c r="B88" s="2">
        <v>17537</v>
      </c>
      <c r="D88" s="2">
        <v>79</v>
      </c>
      <c r="F88" s="2">
        <v>30</v>
      </c>
      <c r="H88" s="2">
        <v>96</v>
      </c>
      <c r="J88" s="2">
        <v>78</v>
      </c>
      <c r="L88" s="2">
        <v>1004</v>
      </c>
      <c r="N88" s="2">
        <v>77</v>
      </c>
      <c r="P88" s="2">
        <v>32</v>
      </c>
      <c r="R88" s="2">
        <v>112</v>
      </c>
      <c r="T88" s="4">
        <v>19045</v>
      </c>
      <c r="U88" s="4"/>
      <c r="V88" s="2">
        <v>82</v>
      </c>
      <c r="X88" s="2">
        <v>19127</v>
      </c>
      <c r="AB88" s="2">
        <v>24371</v>
      </c>
    </row>
    <row r="89" spans="1:28" ht="7.5" customHeight="1">
      <c r="A89" s="24" t="s">
        <v>94</v>
      </c>
      <c r="B89" s="2">
        <v>55858</v>
      </c>
      <c r="D89" s="2">
        <v>154</v>
      </c>
      <c r="F89" s="2">
        <v>54</v>
      </c>
      <c r="H89" s="2">
        <v>180</v>
      </c>
      <c r="J89" s="2">
        <v>222</v>
      </c>
      <c r="L89" s="2">
        <v>614</v>
      </c>
      <c r="N89" s="2">
        <v>49</v>
      </c>
      <c r="P89" s="2">
        <v>92</v>
      </c>
      <c r="R89" s="2">
        <v>327</v>
      </c>
      <c r="T89" s="4">
        <v>57550</v>
      </c>
      <c r="U89" s="4"/>
      <c r="V89" s="2">
        <v>592</v>
      </c>
      <c r="X89" s="2">
        <v>58142</v>
      </c>
      <c r="AB89" s="2">
        <v>71981</v>
      </c>
    </row>
    <row r="90" spans="1:28" ht="7.5" customHeight="1">
      <c r="A90" s="24" t="s">
        <v>95</v>
      </c>
      <c r="B90" s="2">
        <v>34117</v>
      </c>
      <c r="D90" s="2">
        <v>128</v>
      </c>
      <c r="F90" s="2">
        <v>72</v>
      </c>
      <c r="H90" s="2">
        <v>94</v>
      </c>
      <c r="J90" s="2">
        <v>1052</v>
      </c>
      <c r="L90" s="2">
        <v>91</v>
      </c>
      <c r="N90" s="2">
        <v>6</v>
      </c>
      <c r="P90" s="2">
        <v>76</v>
      </c>
      <c r="R90" s="2">
        <v>343</v>
      </c>
      <c r="T90" s="4">
        <v>35979</v>
      </c>
      <c r="U90" s="4"/>
      <c r="V90" s="2">
        <v>223</v>
      </c>
      <c r="X90" s="2">
        <v>36202</v>
      </c>
      <c r="AB90" s="2">
        <v>43479</v>
      </c>
    </row>
    <row r="91" spans="1:28" ht="7.5" customHeight="1">
      <c r="A91" s="24" t="s">
        <v>96</v>
      </c>
      <c r="B91" s="2">
        <v>50823</v>
      </c>
      <c r="D91" s="2">
        <v>5173</v>
      </c>
      <c r="F91" s="2">
        <v>328</v>
      </c>
      <c r="H91" s="2">
        <v>214</v>
      </c>
      <c r="J91" s="2">
        <v>4977</v>
      </c>
      <c r="L91" s="2">
        <v>13640</v>
      </c>
      <c r="N91" s="2">
        <v>2851</v>
      </c>
      <c r="P91" s="2">
        <v>255</v>
      </c>
      <c r="R91" s="2">
        <v>6079</v>
      </c>
      <c r="T91" s="4">
        <v>84340</v>
      </c>
      <c r="U91" s="4"/>
      <c r="V91" s="2">
        <v>661</v>
      </c>
      <c r="X91" s="2">
        <v>85001</v>
      </c>
      <c r="AB91" s="2">
        <v>107564</v>
      </c>
    </row>
    <row r="92" spans="1:28" ht="7.5" customHeight="1">
      <c r="A92" s="24" t="s">
        <v>97</v>
      </c>
      <c r="B92" s="2">
        <v>19323</v>
      </c>
      <c r="D92" s="2">
        <v>269</v>
      </c>
      <c r="F92" s="2">
        <v>58</v>
      </c>
      <c r="H92" s="2">
        <v>46</v>
      </c>
      <c r="J92" s="2">
        <v>1877</v>
      </c>
      <c r="L92" s="2">
        <v>689</v>
      </c>
      <c r="N92" s="2">
        <v>231</v>
      </c>
      <c r="P92" s="2">
        <v>46</v>
      </c>
      <c r="R92" s="2">
        <v>1062</v>
      </c>
      <c r="T92" s="4">
        <v>23601</v>
      </c>
      <c r="U92" s="4"/>
      <c r="V92" s="2">
        <v>62</v>
      </c>
      <c r="X92" s="2">
        <v>23663</v>
      </c>
      <c r="AB92" s="2">
        <v>30168</v>
      </c>
    </row>
    <row r="93" spans="1:28" ht="7.5" customHeight="1">
      <c r="A93" s="24" t="s">
        <v>98</v>
      </c>
      <c r="B93" s="2">
        <v>21236</v>
      </c>
      <c r="D93" s="2">
        <v>248</v>
      </c>
      <c r="F93" s="2">
        <v>23</v>
      </c>
      <c r="H93" s="2">
        <v>196</v>
      </c>
      <c r="J93" s="2">
        <v>446</v>
      </c>
      <c r="L93" s="2">
        <v>870</v>
      </c>
      <c r="N93" s="2">
        <v>51</v>
      </c>
      <c r="P93" s="2">
        <v>57</v>
      </c>
      <c r="R93" s="2">
        <v>550</v>
      </c>
      <c r="T93" s="4">
        <v>23677</v>
      </c>
      <c r="U93" s="4"/>
      <c r="V93" s="2">
        <v>223</v>
      </c>
      <c r="X93" s="2">
        <v>23900</v>
      </c>
      <c r="AB93" s="2">
        <v>30800</v>
      </c>
    </row>
    <row r="94" spans="1:28" ht="7.5" customHeight="1">
      <c r="A94" s="24" t="s">
        <v>99</v>
      </c>
      <c r="B94" s="2">
        <v>17796</v>
      </c>
      <c r="D94" s="2">
        <v>806</v>
      </c>
      <c r="F94" s="2">
        <v>38</v>
      </c>
      <c r="H94" s="2">
        <v>279</v>
      </c>
      <c r="J94" s="2">
        <v>2532</v>
      </c>
      <c r="L94" s="2">
        <v>1263</v>
      </c>
      <c r="N94" s="2">
        <v>492</v>
      </c>
      <c r="P94" s="2">
        <v>25</v>
      </c>
      <c r="R94" s="2">
        <v>669</v>
      </c>
      <c r="T94" s="4">
        <v>23900</v>
      </c>
      <c r="U94" s="4"/>
      <c r="V94" s="2">
        <v>634</v>
      </c>
      <c r="X94" s="2">
        <v>24534</v>
      </c>
      <c r="AB94" s="2">
        <v>32785</v>
      </c>
    </row>
    <row r="95" spans="1:28" ht="7.5" customHeight="1">
      <c r="A95" s="24" t="s">
        <v>100</v>
      </c>
      <c r="B95" s="2">
        <v>13787</v>
      </c>
      <c r="D95" s="2">
        <v>145</v>
      </c>
      <c r="F95" s="2">
        <v>37</v>
      </c>
      <c r="H95" s="2">
        <v>77</v>
      </c>
      <c r="J95" s="2">
        <v>267</v>
      </c>
      <c r="L95" s="2">
        <v>131</v>
      </c>
      <c r="N95" s="2">
        <v>16</v>
      </c>
      <c r="P95" s="2">
        <v>45</v>
      </c>
      <c r="R95" s="2">
        <v>173</v>
      </c>
      <c r="T95" s="4">
        <v>14678</v>
      </c>
      <c r="U95" s="4"/>
      <c r="V95" s="2">
        <v>2645</v>
      </c>
      <c r="X95" s="2">
        <v>17323</v>
      </c>
      <c r="AB95" s="2">
        <v>22294</v>
      </c>
    </row>
    <row r="96" spans="1:29" s="1" customFormat="1" ht="7.5" customHeight="1">
      <c r="A96" s="24" t="s">
        <v>101</v>
      </c>
      <c r="B96" s="2">
        <v>17805</v>
      </c>
      <c r="C96" s="2"/>
      <c r="D96" s="2">
        <v>300</v>
      </c>
      <c r="E96" s="2"/>
      <c r="F96" s="2">
        <v>39</v>
      </c>
      <c r="G96" s="2"/>
      <c r="H96" s="2">
        <v>52</v>
      </c>
      <c r="I96" s="2"/>
      <c r="J96" s="2">
        <v>1349</v>
      </c>
      <c r="K96" s="2"/>
      <c r="L96" s="2">
        <v>1257</v>
      </c>
      <c r="M96" s="2"/>
      <c r="N96" s="2">
        <v>347</v>
      </c>
      <c r="O96" s="2"/>
      <c r="P96" s="2">
        <v>50</v>
      </c>
      <c r="Q96" s="2"/>
      <c r="R96" s="2">
        <v>419</v>
      </c>
      <c r="S96" s="2"/>
      <c r="T96" s="4">
        <v>21618</v>
      </c>
      <c r="U96" s="4"/>
      <c r="V96" s="2">
        <v>13</v>
      </c>
      <c r="W96" s="2"/>
      <c r="X96" s="2">
        <v>21631</v>
      </c>
      <c r="Y96" s="2"/>
      <c r="Z96" s="2"/>
      <c r="AA96" s="2"/>
      <c r="AB96" s="2">
        <v>28330</v>
      </c>
      <c r="AC96" s="2"/>
    </row>
    <row r="97" spans="1:28" ht="7.5" customHeight="1">
      <c r="A97" s="24" t="s">
        <v>102</v>
      </c>
      <c r="B97" s="2">
        <v>14048</v>
      </c>
      <c r="D97" s="2">
        <v>1156</v>
      </c>
      <c r="F97" s="2">
        <v>98</v>
      </c>
      <c r="H97" s="2">
        <v>512</v>
      </c>
      <c r="J97" s="2">
        <v>2855</v>
      </c>
      <c r="L97" s="2">
        <v>323</v>
      </c>
      <c r="N97" s="2">
        <v>21</v>
      </c>
      <c r="P97" s="2">
        <v>31</v>
      </c>
      <c r="R97" s="2">
        <v>624</v>
      </c>
      <c r="T97" s="4">
        <v>19668</v>
      </c>
      <c r="U97" s="4"/>
      <c r="V97" s="2">
        <v>77</v>
      </c>
      <c r="X97" s="2">
        <v>19745</v>
      </c>
      <c r="AB97" s="2">
        <v>26036</v>
      </c>
    </row>
    <row r="98" spans="1:21" ht="4.5" customHeight="1">
      <c r="A98" s="24"/>
      <c r="T98" s="4"/>
      <c r="U98" s="4"/>
    </row>
    <row r="99" spans="1:28" s="22" customFormat="1" ht="7.5" customHeight="1">
      <c r="A99" s="30" t="s">
        <v>103</v>
      </c>
      <c r="B99" s="22">
        <v>347976</v>
      </c>
      <c r="D99" s="22">
        <v>2566</v>
      </c>
      <c r="F99" s="22">
        <v>1038</v>
      </c>
      <c r="H99" s="22">
        <v>2158</v>
      </c>
      <c r="J99" s="22">
        <v>3238</v>
      </c>
      <c r="L99" s="22">
        <v>5444</v>
      </c>
      <c r="N99" s="22">
        <v>2300</v>
      </c>
      <c r="P99" s="22">
        <v>1125</v>
      </c>
      <c r="R99" s="22">
        <v>4186</v>
      </c>
      <c r="T99" s="22">
        <v>370031</v>
      </c>
      <c r="V99" s="22">
        <v>7006</v>
      </c>
      <c r="X99" s="22">
        <v>377037</v>
      </c>
      <c r="AB99" s="22">
        <v>460040</v>
      </c>
    </row>
    <row r="100" spans="1:29" s="4" customFormat="1" ht="7.5" customHeight="1">
      <c r="A100" s="24" t="s">
        <v>104</v>
      </c>
      <c r="B100" s="2">
        <v>10111</v>
      </c>
      <c r="C100" s="2"/>
      <c r="D100" s="2">
        <v>800</v>
      </c>
      <c r="E100" s="2"/>
      <c r="F100" s="2">
        <v>147</v>
      </c>
      <c r="G100" s="2"/>
      <c r="H100" s="2">
        <v>206</v>
      </c>
      <c r="I100" s="2"/>
      <c r="J100" s="2">
        <v>579</v>
      </c>
      <c r="K100" s="2"/>
      <c r="L100" s="2">
        <v>2513</v>
      </c>
      <c r="M100" s="2"/>
      <c r="N100" s="2">
        <v>950</v>
      </c>
      <c r="O100" s="2"/>
      <c r="P100" s="2">
        <v>40</v>
      </c>
      <c r="Q100" s="2"/>
      <c r="R100" s="2">
        <v>483</v>
      </c>
      <c r="S100" s="2"/>
      <c r="T100" s="4">
        <v>15829</v>
      </c>
      <c r="V100" s="2">
        <v>11</v>
      </c>
      <c r="W100" s="2"/>
      <c r="X100" s="2">
        <v>15840</v>
      </c>
      <c r="Y100" s="2"/>
      <c r="Z100" s="2"/>
      <c r="AA100" s="2"/>
      <c r="AB100" s="2">
        <v>19427</v>
      </c>
      <c r="AC100" s="2"/>
    </row>
    <row r="101" spans="1:29" s="3" customFormat="1" ht="7.5" customHeight="1">
      <c r="A101" s="24" t="s">
        <v>105</v>
      </c>
      <c r="B101" s="2">
        <v>17735</v>
      </c>
      <c r="C101" s="2"/>
      <c r="D101" s="2">
        <v>231</v>
      </c>
      <c r="E101" s="2"/>
      <c r="F101" s="2">
        <v>49</v>
      </c>
      <c r="G101" s="2"/>
      <c r="H101" s="2">
        <v>153</v>
      </c>
      <c r="I101" s="2"/>
      <c r="J101" s="2">
        <v>492</v>
      </c>
      <c r="K101" s="2"/>
      <c r="L101" s="2">
        <v>234</v>
      </c>
      <c r="M101" s="2"/>
      <c r="N101" s="2">
        <v>221</v>
      </c>
      <c r="O101" s="2"/>
      <c r="P101" s="2">
        <v>59</v>
      </c>
      <c r="Q101" s="2"/>
      <c r="R101" s="2">
        <v>419</v>
      </c>
      <c r="S101" s="2"/>
      <c r="T101" s="4">
        <v>19593</v>
      </c>
      <c r="U101" s="4"/>
      <c r="V101" s="2">
        <v>68</v>
      </c>
      <c r="W101" s="2"/>
      <c r="X101" s="2">
        <v>19661</v>
      </c>
      <c r="Y101" s="2"/>
      <c r="Z101" s="2"/>
      <c r="AA101" s="2"/>
      <c r="AB101" s="2">
        <v>25938</v>
      </c>
      <c r="AC101" s="2"/>
    </row>
    <row r="102" spans="1:28" ht="7.5" customHeight="1">
      <c r="A102" s="24" t="s">
        <v>106</v>
      </c>
      <c r="B102" s="2">
        <v>11130</v>
      </c>
      <c r="D102" s="2">
        <v>219</v>
      </c>
      <c r="F102" s="2">
        <v>143</v>
      </c>
      <c r="H102" s="2">
        <v>98</v>
      </c>
      <c r="J102" s="2">
        <v>229</v>
      </c>
      <c r="L102" s="2">
        <v>1255</v>
      </c>
      <c r="N102" s="2">
        <v>12</v>
      </c>
      <c r="P102" s="2">
        <v>41</v>
      </c>
      <c r="R102" s="2">
        <v>239</v>
      </c>
      <c r="T102" s="4">
        <v>13366</v>
      </c>
      <c r="U102" s="4"/>
      <c r="V102" s="2">
        <v>0</v>
      </c>
      <c r="X102" s="2">
        <v>13366</v>
      </c>
      <c r="AB102" s="2">
        <v>15929</v>
      </c>
    </row>
    <row r="103" spans="1:28" ht="7.5" customHeight="1">
      <c r="A103" s="24" t="s">
        <v>107</v>
      </c>
      <c r="B103" s="2">
        <v>35957</v>
      </c>
      <c r="D103" s="2">
        <v>200</v>
      </c>
      <c r="F103" s="2">
        <v>122</v>
      </c>
      <c r="H103" s="2">
        <v>179</v>
      </c>
      <c r="J103" s="2">
        <v>152</v>
      </c>
      <c r="L103" s="2">
        <v>133</v>
      </c>
      <c r="N103" s="2">
        <v>175</v>
      </c>
      <c r="P103" s="2">
        <v>128</v>
      </c>
      <c r="R103" s="2">
        <v>443</v>
      </c>
      <c r="T103" s="4">
        <v>37489</v>
      </c>
      <c r="U103" s="4"/>
      <c r="V103" s="2">
        <v>567</v>
      </c>
      <c r="X103" s="2">
        <v>38056</v>
      </c>
      <c r="AB103" s="2">
        <v>45651</v>
      </c>
    </row>
    <row r="104" spans="1:28" ht="7.5" customHeight="1">
      <c r="A104" s="24" t="s">
        <v>108</v>
      </c>
      <c r="B104" s="2">
        <v>10909</v>
      </c>
      <c r="D104" s="2">
        <v>18</v>
      </c>
      <c r="F104" s="2">
        <v>29</v>
      </c>
      <c r="H104" s="2">
        <v>20</v>
      </c>
      <c r="J104" s="2">
        <v>77</v>
      </c>
      <c r="L104" s="2">
        <v>92</v>
      </c>
      <c r="N104" s="2">
        <v>51</v>
      </c>
      <c r="P104" s="2">
        <v>53</v>
      </c>
      <c r="R104" s="2">
        <v>50</v>
      </c>
      <c r="T104" s="4">
        <v>11299</v>
      </c>
      <c r="U104" s="4"/>
      <c r="V104" s="2">
        <v>459</v>
      </c>
      <c r="X104" s="2">
        <v>11758</v>
      </c>
      <c r="AB104" s="2">
        <v>14441</v>
      </c>
    </row>
    <row r="105" spans="1:29" s="26" customFormat="1" ht="7.5" customHeight="1">
      <c r="A105" s="24" t="s">
        <v>109</v>
      </c>
      <c r="B105" s="2">
        <v>11022</v>
      </c>
      <c r="C105" s="2"/>
      <c r="D105" s="2">
        <v>34</v>
      </c>
      <c r="E105" s="2"/>
      <c r="F105" s="2">
        <v>41</v>
      </c>
      <c r="G105" s="2"/>
      <c r="H105" s="2">
        <v>47</v>
      </c>
      <c r="I105" s="2"/>
      <c r="J105" s="2">
        <v>114</v>
      </c>
      <c r="K105" s="2"/>
      <c r="L105" s="2">
        <v>17</v>
      </c>
      <c r="M105" s="2"/>
      <c r="N105" s="2">
        <v>17</v>
      </c>
      <c r="O105" s="2"/>
      <c r="P105" s="2">
        <v>49</v>
      </c>
      <c r="Q105" s="2"/>
      <c r="R105" s="2">
        <v>78</v>
      </c>
      <c r="S105" s="2"/>
      <c r="T105" s="4">
        <v>11419</v>
      </c>
      <c r="U105" s="4"/>
      <c r="V105" s="2">
        <v>81</v>
      </c>
      <c r="W105" s="2"/>
      <c r="X105" s="2">
        <v>11500</v>
      </c>
      <c r="Y105" s="2"/>
      <c r="Z105" s="2"/>
      <c r="AA105" s="2"/>
      <c r="AB105" s="2">
        <v>13997</v>
      </c>
      <c r="AC105" s="2"/>
    </row>
    <row r="106" spans="1:29" s="1" customFormat="1" ht="7.5" customHeight="1">
      <c r="A106" s="24" t="s">
        <v>110</v>
      </c>
      <c r="B106" s="2">
        <v>92117</v>
      </c>
      <c r="C106" s="2"/>
      <c r="D106" s="2">
        <v>215</v>
      </c>
      <c r="E106" s="2"/>
      <c r="F106" s="2">
        <v>165</v>
      </c>
      <c r="G106" s="2"/>
      <c r="H106" s="2">
        <v>261</v>
      </c>
      <c r="I106" s="2"/>
      <c r="J106" s="2">
        <v>365</v>
      </c>
      <c r="K106" s="2"/>
      <c r="L106" s="2">
        <v>135</v>
      </c>
      <c r="M106" s="2"/>
      <c r="N106" s="2">
        <v>189</v>
      </c>
      <c r="O106" s="2"/>
      <c r="P106" s="2">
        <v>265</v>
      </c>
      <c r="Q106" s="2"/>
      <c r="R106" s="2">
        <v>636</v>
      </c>
      <c r="S106" s="2"/>
      <c r="T106" s="4">
        <v>94348</v>
      </c>
      <c r="U106" s="4"/>
      <c r="V106" s="2">
        <v>1088</v>
      </c>
      <c r="W106" s="2"/>
      <c r="X106" s="2">
        <v>95436</v>
      </c>
      <c r="Y106" s="2"/>
      <c r="Z106" s="2"/>
      <c r="AA106" s="2"/>
      <c r="AB106" s="2">
        <v>112834</v>
      </c>
      <c r="AC106" s="2"/>
    </row>
    <row r="107" spans="1:29" s="1" customFormat="1" ht="7.5" customHeight="1">
      <c r="A107" s="24" t="s">
        <v>111</v>
      </c>
      <c r="B107" s="2">
        <v>69120</v>
      </c>
      <c r="C107" s="2"/>
      <c r="D107" s="2">
        <v>605</v>
      </c>
      <c r="E107" s="2"/>
      <c r="F107" s="2">
        <v>264</v>
      </c>
      <c r="G107" s="2"/>
      <c r="H107" s="2">
        <v>465</v>
      </c>
      <c r="I107" s="2"/>
      <c r="J107" s="2">
        <v>1016</v>
      </c>
      <c r="K107" s="2"/>
      <c r="L107" s="2">
        <v>1002</v>
      </c>
      <c r="M107" s="2"/>
      <c r="N107" s="2">
        <v>457</v>
      </c>
      <c r="O107" s="2"/>
      <c r="P107" s="2">
        <v>310</v>
      </c>
      <c r="Q107" s="2"/>
      <c r="R107" s="2">
        <v>1105</v>
      </c>
      <c r="S107" s="2"/>
      <c r="T107" s="4">
        <v>74344</v>
      </c>
      <c r="U107" s="4"/>
      <c r="V107" s="2">
        <v>1231</v>
      </c>
      <c r="W107" s="2"/>
      <c r="X107" s="2">
        <v>75575</v>
      </c>
      <c r="Y107" s="2"/>
      <c r="Z107" s="2"/>
      <c r="AA107" s="2"/>
      <c r="AB107" s="2">
        <v>95259</v>
      </c>
      <c r="AC107" s="2"/>
    </row>
    <row r="108" spans="1:28" ht="7.5" customHeight="1">
      <c r="A108" s="24" t="s">
        <v>112</v>
      </c>
      <c r="B108" s="2">
        <v>53069</v>
      </c>
      <c r="D108" s="2">
        <v>51</v>
      </c>
      <c r="F108" s="2">
        <v>38</v>
      </c>
      <c r="H108" s="2">
        <v>134</v>
      </c>
      <c r="J108" s="2">
        <v>103</v>
      </c>
      <c r="L108" s="2">
        <v>40</v>
      </c>
      <c r="N108" s="2">
        <v>63</v>
      </c>
      <c r="P108" s="2">
        <v>89</v>
      </c>
      <c r="R108" s="2">
        <v>381</v>
      </c>
      <c r="T108" s="4">
        <v>53968</v>
      </c>
      <c r="U108" s="4"/>
      <c r="V108" s="2">
        <v>3197</v>
      </c>
      <c r="X108" s="2">
        <v>57165</v>
      </c>
      <c r="AB108" s="2">
        <v>68394</v>
      </c>
    </row>
    <row r="109" spans="1:28" ht="7.5" customHeight="1">
      <c r="A109" s="24" t="s">
        <v>113</v>
      </c>
      <c r="B109" s="2">
        <v>36806</v>
      </c>
      <c r="D109" s="2">
        <v>193</v>
      </c>
      <c r="F109" s="2">
        <v>40</v>
      </c>
      <c r="H109" s="2">
        <v>595</v>
      </c>
      <c r="J109" s="2">
        <v>111</v>
      </c>
      <c r="L109" s="2">
        <v>23</v>
      </c>
      <c r="N109" s="2">
        <v>165</v>
      </c>
      <c r="P109" s="2">
        <v>91</v>
      </c>
      <c r="R109" s="2">
        <v>352</v>
      </c>
      <c r="T109" s="4">
        <v>38376</v>
      </c>
      <c r="U109" s="4"/>
      <c r="V109" s="2">
        <v>304</v>
      </c>
      <c r="X109" s="2">
        <v>38680</v>
      </c>
      <c r="AB109" s="2">
        <v>48170</v>
      </c>
    </row>
    <row r="110" spans="1:21" ht="4.5" customHeight="1">
      <c r="A110" s="24"/>
      <c r="T110" s="4"/>
      <c r="U110" s="4"/>
    </row>
    <row r="111" spans="1:28" s="22" customFormat="1" ht="7.5" customHeight="1">
      <c r="A111" s="21" t="s">
        <v>114</v>
      </c>
      <c r="B111" s="22">
        <f>B112+B126</f>
        <v>296723</v>
      </c>
      <c r="D111" s="22">
        <f>D112+D126</f>
        <v>33728</v>
      </c>
      <c r="F111" s="22">
        <f>F112+F126</f>
        <v>37391</v>
      </c>
      <c r="H111" s="22">
        <f>H112+H126</f>
        <v>16596</v>
      </c>
      <c r="J111" s="22">
        <f>J112+J126</f>
        <v>32372</v>
      </c>
      <c r="L111" s="22">
        <f>L112+L126</f>
        <v>15445</v>
      </c>
      <c r="N111" s="22">
        <f>N112+N126</f>
        <v>18136</v>
      </c>
      <c r="P111" s="22">
        <f>P112+P126</f>
        <v>3935</v>
      </c>
      <c r="R111" s="22">
        <f>R112+R126</f>
        <v>35913</v>
      </c>
      <c r="T111" s="22">
        <f>T112+T126</f>
        <v>490239</v>
      </c>
      <c r="V111" s="22">
        <f>V112+V126</f>
        <v>6424</v>
      </c>
      <c r="X111" s="22">
        <f>X112+X126</f>
        <v>496663</v>
      </c>
      <c r="AB111" s="22">
        <v>638106</v>
      </c>
    </row>
    <row r="112" spans="1:28" s="22" customFormat="1" ht="7.5" customHeight="1">
      <c r="A112" s="21" t="s">
        <v>115</v>
      </c>
      <c r="B112" s="22">
        <f>SUM(B113:B125)</f>
        <v>75515</v>
      </c>
      <c r="D112" s="22">
        <f>SUM(D113:D125)</f>
        <v>20687</v>
      </c>
      <c r="F112" s="22">
        <f>SUM(F113:F125)</f>
        <v>24209</v>
      </c>
      <c r="H112" s="22">
        <f>SUM(H113:H125)</f>
        <v>8819</v>
      </c>
      <c r="J112" s="22">
        <f>SUM(J113:J125)</f>
        <v>5998</v>
      </c>
      <c r="L112" s="22">
        <f>SUM(L113:L125)</f>
        <v>4747</v>
      </c>
      <c r="N112" s="22">
        <f>SUM(N113:N125)</f>
        <v>15624</v>
      </c>
      <c r="P112" s="22">
        <f>SUM(P113:P125)</f>
        <v>1734</v>
      </c>
      <c r="R112" s="22">
        <f>SUM(R113:R125)</f>
        <v>16205</v>
      </c>
      <c r="T112" s="22">
        <f>SUM(T113:T125)</f>
        <v>173538</v>
      </c>
      <c r="V112" s="22">
        <f>SUM(V113:V125)</f>
        <v>1551</v>
      </c>
      <c r="X112" s="22">
        <f>SUM(X113:X125)</f>
        <v>175089</v>
      </c>
      <c r="AB112" s="22">
        <f>SUM(AB113:AB125)</f>
        <v>230647</v>
      </c>
    </row>
    <row r="113" spans="1:28" ht="7.5" customHeight="1">
      <c r="A113" s="24" t="s">
        <v>116</v>
      </c>
      <c r="B113" s="2">
        <v>4598</v>
      </c>
      <c r="D113" s="2">
        <v>281</v>
      </c>
      <c r="F113" s="2">
        <v>1028</v>
      </c>
      <c r="H113" s="2">
        <v>384</v>
      </c>
      <c r="J113" s="2">
        <v>113</v>
      </c>
      <c r="L113" s="2">
        <v>78</v>
      </c>
      <c r="N113" s="2">
        <v>1251</v>
      </c>
      <c r="P113" s="2">
        <v>96</v>
      </c>
      <c r="R113" s="2">
        <v>787</v>
      </c>
      <c r="T113" s="4">
        <v>8616</v>
      </c>
      <c r="U113" s="4"/>
      <c r="V113" s="2">
        <v>201</v>
      </c>
      <c r="X113" s="2">
        <v>8817</v>
      </c>
      <c r="AB113" s="2">
        <v>11585</v>
      </c>
    </row>
    <row r="114" spans="1:28" ht="7.5" customHeight="1">
      <c r="A114" s="24" t="s">
        <v>117</v>
      </c>
      <c r="B114" s="2">
        <v>4547</v>
      </c>
      <c r="D114" s="2">
        <v>2640</v>
      </c>
      <c r="F114" s="2">
        <v>2705</v>
      </c>
      <c r="H114" s="2">
        <v>431</v>
      </c>
      <c r="J114" s="2">
        <v>824</v>
      </c>
      <c r="L114" s="2">
        <v>228</v>
      </c>
      <c r="N114" s="2">
        <v>648</v>
      </c>
      <c r="P114" s="2">
        <v>130</v>
      </c>
      <c r="R114" s="2">
        <v>1407</v>
      </c>
      <c r="T114" s="4">
        <v>13560</v>
      </c>
      <c r="U114" s="4"/>
      <c r="V114" s="2">
        <v>9</v>
      </c>
      <c r="X114" s="2">
        <v>13569</v>
      </c>
      <c r="AB114" s="2">
        <v>18019</v>
      </c>
    </row>
    <row r="115" spans="1:28" ht="7.5" customHeight="1">
      <c r="A115" s="24" t="s">
        <v>118</v>
      </c>
      <c r="B115" s="2">
        <v>3810</v>
      </c>
      <c r="D115" s="2">
        <v>1034</v>
      </c>
      <c r="F115" s="2">
        <v>808</v>
      </c>
      <c r="H115" s="2">
        <v>539</v>
      </c>
      <c r="J115" s="2">
        <v>92</v>
      </c>
      <c r="L115" s="2">
        <v>155</v>
      </c>
      <c r="N115" s="2">
        <v>143</v>
      </c>
      <c r="P115" s="2">
        <v>46</v>
      </c>
      <c r="R115" s="2">
        <v>711</v>
      </c>
      <c r="T115" s="4">
        <v>7338</v>
      </c>
      <c r="U115" s="4"/>
      <c r="V115" s="2">
        <v>13</v>
      </c>
      <c r="X115" s="2">
        <v>7351</v>
      </c>
      <c r="AB115" s="2">
        <v>9569</v>
      </c>
    </row>
    <row r="116" spans="1:28" ht="7.5" customHeight="1">
      <c r="A116" s="24" t="s">
        <v>119</v>
      </c>
      <c r="B116" s="2">
        <v>8091</v>
      </c>
      <c r="D116" s="2">
        <v>2204</v>
      </c>
      <c r="F116" s="2">
        <v>2590</v>
      </c>
      <c r="H116" s="2">
        <v>762</v>
      </c>
      <c r="J116" s="2">
        <v>488</v>
      </c>
      <c r="L116" s="2">
        <v>181</v>
      </c>
      <c r="N116" s="2">
        <v>306</v>
      </c>
      <c r="P116" s="2">
        <v>136</v>
      </c>
      <c r="R116" s="2">
        <v>1601</v>
      </c>
      <c r="T116" s="4">
        <v>16359</v>
      </c>
      <c r="U116" s="4"/>
      <c r="V116" s="2">
        <v>57</v>
      </c>
      <c r="X116" s="2">
        <v>16416</v>
      </c>
      <c r="AB116" s="2">
        <v>21869</v>
      </c>
    </row>
    <row r="117" spans="1:28" ht="7.5" customHeight="1">
      <c r="A117" s="24" t="s">
        <v>120</v>
      </c>
      <c r="B117" s="2">
        <v>6562</v>
      </c>
      <c r="D117" s="2">
        <v>907</v>
      </c>
      <c r="F117" s="2">
        <v>1391</v>
      </c>
      <c r="H117" s="2">
        <v>428</v>
      </c>
      <c r="J117" s="2">
        <v>149</v>
      </c>
      <c r="L117" s="2">
        <v>72</v>
      </c>
      <c r="N117" s="2">
        <v>533</v>
      </c>
      <c r="P117" s="2">
        <v>177</v>
      </c>
      <c r="R117" s="2">
        <v>2153</v>
      </c>
      <c r="T117" s="4">
        <v>12372</v>
      </c>
      <c r="U117" s="4"/>
      <c r="V117" s="2">
        <v>34</v>
      </c>
      <c r="X117" s="2">
        <v>12406</v>
      </c>
      <c r="AB117" s="2">
        <v>16000</v>
      </c>
    </row>
    <row r="118" spans="1:28" ht="7.5" customHeight="1">
      <c r="A118" s="24" t="s">
        <v>121</v>
      </c>
      <c r="B118" s="2">
        <v>2678</v>
      </c>
      <c r="D118" s="2">
        <v>369</v>
      </c>
      <c r="F118" s="2">
        <v>419</v>
      </c>
      <c r="H118" s="2">
        <v>319</v>
      </c>
      <c r="J118" s="2">
        <v>42</v>
      </c>
      <c r="L118" s="2">
        <v>68</v>
      </c>
      <c r="N118" s="2">
        <v>77</v>
      </c>
      <c r="P118" s="2">
        <v>33</v>
      </c>
      <c r="R118" s="2">
        <v>1181</v>
      </c>
      <c r="T118" s="4">
        <v>5186</v>
      </c>
      <c r="U118" s="4"/>
      <c r="V118" s="2">
        <v>107</v>
      </c>
      <c r="X118" s="2">
        <v>5293</v>
      </c>
      <c r="AB118" s="2">
        <v>6730</v>
      </c>
    </row>
    <row r="119" spans="1:28" ht="7.5" customHeight="1">
      <c r="A119" s="24" t="s">
        <v>122</v>
      </c>
      <c r="B119" s="2">
        <v>5834</v>
      </c>
      <c r="D119" s="2">
        <v>3451</v>
      </c>
      <c r="F119" s="2">
        <v>2946</v>
      </c>
      <c r="H119" s="2">
        <v>1514</v>
      </c>
      <c r="J119" s="2">
        <v>292</v>
      </c>
      <c r="L119" s="2">
        <v>210</v>
      </c>
      <c r="N119" s="2">
        <v>237</v>
      </c>
      <c r="P119" s="2">
        <v>163</v>
      </c>
      <c r="R119" s="2">
        <v>367</v>
      </c>
      <c r="T119" s="4">
        <v>15014</v>
      </c>
      <c r="U119" s="4"/>
      <c r="V119" s="2">
        <v>90</v>
      </c>
      <c r="X119" s="2">
        <v>15104</v>
      </c>
      <c r="AB119" s="2">
        <v>19893</v>
      </c>
    </row>
    <row r="120" spans="1:28" ht="7.5" customHeight="1">
      <c r="A120" s="24" t="s">
        <v>123</v>
      </c>
      <c r="B120" s="2">
        <v>9244</v>
      </c>
      <c r="D120" s="2">
        <v>2726</v>
      </c>
      <c r="F120" s="2">
        <v>1788</v>
      </c>
      <c r="H120" s="2">
        <v>1587</v>
      </c>
      <c r="J120" s="2">
        <v>210</v>
      </c>
      <c r="L120" s="2">
        <v>111</v>
      </c>
      <c r="N120" s="2">
        <v>84</v>
      </c>
      <c r="P120" s="2">
        <v>192</v>
      </c>
      <c r="R120" s="2">
        <v>1271</v>
      </c>
      <c r="T120" s="4">
        <v>17213</v>
      </c>
      <c r="U120" s="4"/>
      <c r="V120" s="2">
        <v>310</v>
      </c>
      <c r="X120" s="2">
        <v>17523</v>
      </c>
      <c r="AB120" s="2">
        <v>22913</v>
      </c>
    </row>
    <row r="121" spans="1:28" ht="7.5" customHeight="1">
      <c r="A121" s="24" t="s">
        <v>124</v>
      </c>
      <c r="B121" s="2">
        <v>6905</v>
      </c>
      <c r="D121" s="2">
        <v>1342</v>
      </c>
      <c r="F121" s="2">
        <v>3292</v>
      </c>
      <c r="H121" s="2">
        <v>697</v>
      </c>
      <c r="J121" s="2">
        <v>2783</v>
      </c>
      <c r="L121" s="2">
        <v>2618</v>
      </c>
      <c r="N121" s="2">
        <v>2595</v>
      </c>
      <c r="P121" s="2">
        <v>156</v>
      </c>
      <c r="R121" s="2">
        <v>2647</v>
      </c>
      <c r="T121" s="4">
        <v>23035</v>
      </c>
      <c r="U121" s="4"/>
      <c r="V121" s="2">
        <v>98</v>
      </c>
      <c r="X121" s="2">
        <v>23133</v>
      </c>
      <c r="AB121" s="2">
        <v>30505</v>
      </c>
    </row>
    <row r="122" spans="1:29" s="1" customFormat="1" ht="7.5" customHeight="1">
      <c r="A122" s="24" t="s">
        <v>125</v>
      </c>
      <c r="B122" s="2">
        <v>8103</v>
      </c>
      <c r="C122" s="2"/>
      <c r="D122" s="2">
        <v>2606</v>
      </c>
      <c r="E122" s="2"/>
      <c r="F122" s="2">
        <v>4500</v>
      </c>
      <c r="G122" s="2"/>
      <c r="H122" s="2">
        <v>707</v>
      </c>
      <c r="I122" s="2"/>
      <c r="J122" s="2">
        <v>197</v>
      </c>
      <c r="K122" s="2"/>
      <c r="L122" s="2">
        <v>106</v>
      </c>
      <c r="M122" s="2"/>
      <c r="N122" s="2">
        <v>400</v>
      </c>
      <c r="O122" s="2"/>
      <c r="P122" s="2">
        <v>228</v>
      </c>
      <c r="Q122" s="2"/>
      <c r="R122" s="2">
        <v>962</v>
      </c>
      <c r="S122" s="2"/>
      <c r="T122" s="4">
        <v>17809</v>
      </c>
      <c r="U122" s="4"/>
      <c r="V122" s="2">
        <v>57</v>
      </c>
      <c r="W122" s="2"/>
      <c r="X122" s="2">
        <v>17866</v>
      </c>
      <c r="Y122" s="2"/>
      <c r="Z122" s="2"/>
      <c r="AA122" s="2"/>
      <c r="AB122" s="2">
        <v>23681</v>
      </c>
      <c r="AC122" s="2"/>
    </row>
    <row r="123" spans="1:28" ht="7.5" customHeight="1">
      <c r="A123" s="24" t="s">
        <v>126</v>
      </c>
      <c r="B123" s="2">
        <v>5288</v>
      </c>
      <c r="D123" s="2">
        <v>692</v>
      </c>
      <c r="F123" s="2">
        <v>637</v>
      </c>
      <c r="H123" s="2">
        <v>247</v>
      </c>
      <c r="J123" s="2">
        <v>145</v>
      </c>
      <c r="L123" s="2">
        <v>134</v>
      </c>
      <c r="N123" s="2">
        <v>8374</v>
      </c>
      <c r="P123" s="2">
        <v>174</v>
      </c>
      <c r="R123" s="2">
        <v>266</v>
      </c>
      <c r="T123" s="4">
        <v>15957</v>
      </c>
      <c r="U123" s="4"/>
      <c r="V123" s="2">
        <v>522</v>
      </c>
      <c r="X123" s="2">
        <v>16479</v>
      </c>
      <c r="AB123" s="2">
        <v>21975</v>
      </c>
    </row>
    <row r="124" spans="1:28" ht="7.5" customHeight="1">
      <c r="A124" s="24" t="s">
        <v>127</v>
      </c>
      <c r="B124" s="2">
        <v>6686</v>
      </c>
      <c r="D124" s="2">
        <v>1817</v>
      </c>
      <c r="F124" s="2">
        <v>1319</v>
      </c>
      <c r="H124" s="2">
        <v>930</v>
      </c>
      <c r="J124" s="2">
        <v>534</v>
      </c>
      <c r="L124" s="2">
        <v>673</v>
      </c>
      <c r="N124" s="2">
        <v>120</v>
      </c>
      <c r="P124" s="2">
        <v>113</v>
      </c>
      <c r="R124" s="2">
        <v>1146</v>
      </c>
      <c r="T124" s="4">
        <v>13338</v>
      </c>
      <c r="U124" s="4"/>
      <c r="V124" s="2">
        <v>53</v>
      </c>
      <c r="X124" s="2">
        <v>13391</v>
      </c>
      <c r="AB124" s="2">
        <v>17831</v>
      </c>
    </row>
    <row r="125" spans="1:28" s="4" customFormat="1" ht="7.5" customHeight="1">
      <c r="A125" s="28" t="s">
        <v>128</v>
      </c>
      <c r="B125" s="5">
        <v>3169</v>
      </c>
      <c r="C125" s="5"/>
      <c r="D125" s="5">
        <v>618</v>
      </c>
      <c r="E125" s="5"/>
      <c r="F125" s="5">
        <v>786</v>
      </c>
      <c r="G125" s="5"/>
      <c r="H125" s="5">
        <v>274</v>
      </c>
      <c r="I125" s="5"/>
      <c r="J125" s="5">
        <v>129</v>
      </c>
      <c r="K125" s="5"/>
      <c r="L125" s="5">
        <v>113</v>
      </c>
      <c r="M125" s="5"/>
      <c r="N125" s="5">
        <v>856</v>
      </c>
      <c r="O125" s="5"/>
      <c r="P125" s="5">
        <v>90</v>
      </c>
      <c r="Q125" s="5"/>
      <c r="R125" s="5">
        <v>1706</v>
      </c>
      <c r="S125" s="5"/>
      <c r="T125" s="5">
        <v>7741</v>
      </c>
      <c r="U125" s="5"/>
      <c r="V125" s="5">
        <v>0</v>
      </c>
      <c r="W125" s="5"/>
      <c r="X125" s="5">
        <v>7741</v>
      </c>
      <c r="Y125" s="5"/>
      <c r="Z125" s="5"/>
      <c r="AA125" s="5"/>
      <c r="AB125" s="5">
        <v>10077</v>
      </c>
    </row>
    <row r="126" spans="1:28" s="23" customFormat="1" ht="7.5" customHeight="1">
      <c r="A126" s="30" t="s">
        <v>129</v>
      </c>
      <c r="B126" s="23">
        <v>221208</v>
      </c>
      <c r="D126" s="23">
        <v>13041</v>
      </c>
      <c r="F126" s="23">
        <v>13182</v>
      </c>
      <c r="H126" s="23">
        <v>7777</v>
      </c>
      <c r="J126" s="23">
        <v>26374</v>
      </c>
      <c r="L126" s="23">
        <v>10698</v>
      </c>
      <c r="N126" s="23">
        <v>2512</v>
      </c>
      <c r="P126" s="23">
        <v>2201</v>
      </c>
      <c r="R126" s="23">
        <v>19708</v>
      </c>
      <c r="T126" s="23">
        <v>316701</v>
      </c>
      <c r="V126" s="23">
        <v>4873</v>
      </c>
      <c r="X126" s="23">
        <v>321574</v>
      </c>
      <c r="AB126" s="23">
        <v>407459</v>
      </c>
    </row>
    <row r="127" spans="1:28" s="4" customFormat="1" ht="7.5" customHeight="1">
      <c r="A127" s="27" t="s">
        <v>130</v>
      </c>
      <c r="B127" s="4">
        <v>11990</v>
      </c>
      <c r="D127" s="4">
        <v>315</v>
      </c>
      <c r="F127" s="4">
        <v>482</v>
      </c>
      <c r="H127" s="4">
        <v>182</v>
      </c>
      <c r="J127" s="4">
        <v>318</v>
      </c>
      <c r="L127" s="4">
        <v>287</v>
      </c>
      <c r="N127" s="4">
        <v>62</v>
      </c>
      <c r="P127" s="4">
        <v>49</v>
      </c>
      <c r="R127" s="4">
        <v>279</v>
      </c>
      <c r="T127" s="4">
        <v>13964</v>
      </c>
      <c r="V127" s="4">
        <v>1</v>
      </c>
      <c r="X127" s="4">
        <v>13965</v>
      </c>
      <c r="AB127" s="4">
        <v>18433</v>
      </c>
    </row>
    <row r="128" spans="1:28" s="4" customFormat="1" ht="7.5" customHeight="1">
      <c r="A128" s="27" t="s">
        <v>131</v>
      </c>
      <c r="B128" s="4">
        <v>14431</v>
      </c>
      <c r="D128" s="4">
        <v>326</v>
      </c>
      <c r="F128" s="4">
        <v>1207</v>
      </c>
      <c r="H128" s="4">
        <v>348</v>
      </c>
      <c r="J128" s="4">
        <v>1507</v>
      </c>
      <c r="L128" s="4">
        <v>340</v>
      </c>
      <c r="N128" s="4">
        <v>173</v>
      </c>
      <c r="P128" s="4">
        <v>384</v>
      </c>
      <c r="R128" s="4">
        <v>1646</v>
      </c>
      <c r="T128" s="4">
        <v>20362</v>
      </c>
      <c r="V128" s="4">
        <v>334</v>
      </c>
      <c r="X128" s="4">
        <v>20696</v>
      </c>
      <c r="AB128" s="4">
        <v>26441</v>
      </c>
    </row>
    <row r="129" spans="1:28" ht="7.5" customHeight="1">
      <c r="A129" s="24" t="s">
        <v>132</v>
      </c>
      <c r="B129" s="2">
        <v>16502</v>
      </c>
      <c r="D129" s="2">
        <v>149</v>
      </c>
      <c r="F129" s="2">
        <v>255</v>
      </c>
      <c r="H129" s="2">
        <v>101</v>
      </c>
      <c r="J129" s="2">
        <v>525</v>
      </c>
      <c r="L129" s="2">
        <v>47</v>
      </c>
      <c r="N129" s="2">
        <v>44</v>
      </c>
      <c r="P129" s="2">
        <v>181</v>
      </c>
      <c r="R129" s="2">
        <v>267</v>
      </c>
      <c r="T129" s="4">
        <v>18071</v>
      </c>
      <c r="U129" s="4"/>
      <c r="V129" s="2">
        <v>25</v>
      </c>
      <c r="X129" s="2">
        <v>18096</v>
      </c>
      <c r="AB129" s="2">
        <v>22874</v>
      </c>
    </row>
    <row r="130" spans="1:28" ht="7.5" customHeight="1">
      <c r="A130" s="24" t="s">
        <v>133</v>
      </c>
      <c r="B130" s="2">
        <v>5265</v>
      </c>
      <c r="D130" s="2">
        <v>2570</v>
      </c>
      <c r="F130" s="2">
        <v>2006</v>
      </c>
      <c r="H130" s="2">
        <v>752</v>
      </c>
      <c r="J130" s="2">
        <v>3407</v>
      </c>
      <c r="L130" s="2">
        <v>1249</v>
      </c>
      <c r="N130" s="2">
        <v>112</v>
      </c>
      <c r="P130" s="2">
        <v>106</v>
      </c>
      <c r="R130" s="2">
        <v>1885</v>
      </c>
      <c r="T130" s="4">
        <v>17352</v>
      </c>
      <c r="U130" s="4"/>
      <c r="V130" s="2">
        <v>1</v>
      </c>
      <c r="X130" s="2">
        <v>17353</v>
      </c>
      <c r="AB130" s="2">
        <v>22712</v>
      </c>
    </row>
    <row r="131" spans="1:28" ht="7.5" customHeight="1">
      <c r="A131" s="24" t="s">
        <v>134</v>
      </c>
      <c r="B131" s="2">
        <v>18416</v>
      </c>
      <c r="D131" s="2">
        <v>424</v>
      </c>
      <c r="F131" s="2">
        <v>223</v>
      </c>
      <c r="H131" s="2">
        <v>174</v>
      </c>
      <c r="J131" s="2">
        <v>261</v>
      </c>
      <c r="L131" s="2">
        <v>50</v>
      </c>
      <c r="N131" s="2">
        <v>71</v>
      </c>
      <c r="P131" s="2">
        <v>113</v>
      </c>
      <c r="R131" s="2">
        <v>400</v>
      </c>
      <c r="T131" s="4">
        <v>20132</v>
      </c>
      <c r="U131" s="4"/>
      <c r="V131" s="2">
        <v>1152</v>
      </c>
      <c r="X131" s="2">
        <v>21284</v>
      </c>
      <c r="AB131" s="2">
        <v>25206</v>
      </c>
    </row>
    <row r="132" spans="1:28" ht="7.5" customHeight="1">
      <c r="A132" s="24" t="s">
        <v>135</v>
      </c>
      <c r="B132" s="2">
        <v>16400</v>
      </c>
      <c r="D132" s="2">
        <v>2212</v>
      </c>
      <c r="F132" s="2">
        <v>1245</v>
      </c>
      <c r="H132" s="2">
        <v>1162</v>
      </c>
      <c r="J132" s="2">
        <v>1164</v>
      </c>
      <c r="L132" s="2">
        <v>594</v>
      </c>
      <c r="N132" s="2">
        <v>139</v>
      </c>
      <c r="P132" s="2">
        <v>119</v>
      </c>
      <c r="R132" s="2">
        <v>1542</v>
      </c>
      <c r="T132" s="4">
        <v>24577</v>
      </c>
      <c r="U132" s="4"/>
      <c r="V132" s="2">
        <v>515</v>
      </c>
      <c r="X132" s="2">
        <v>25092</v>
      </c>
      <c r="AB132" s="2">
        <v>31534</v>
      </c>
    </row>
    <row r="133" spans="1:28" ht="7.5" customHeight="1">
      <c r="A133" s="24" t="s">
        <v>136</v>
      </c>
      <c r="B133" s="2">
        <v>9008</v>
      </c>
      <c r="D133" s="2">
        <v>1253</v>
      </c>
      <c r="F133" s="2">
        <v>1225</v>
      </c>
      <c r="H133" s="2">
        <v>642</v>
      </c>
      <c r="J133" s="2">
        <v>4653</v>
      </c>
      <c r="L133" s="2">
        <v>1380</v>
      </c>
      <c r="N133" s="2">
        <v>115</v>
      </c>
      <c r="P133" s="2">
        <v>137</v>
      </c>
      <c r="R133" s="2">
        <v>1881</v>
      </c>
      <c r="T133" s="4">
        <v>20294</v>
      </c>
      <c r="U133" s="4"/>
      <c r="V133" s="2">
        <v>93</v>
      </c>
      <c r="X133" s="2">
        <v>20387</v>
      </c>
      <c r="AB133" s="2">
        <v>27361</v>
      </c>
    </row>
    <row r="134" spans="1:28" ht="7.5" customHeight="1">
      <c r="A134" s="24" t="s">
        <v>137</v>
      </c>
      <c r="B134" s="2">
        <v>15683</v>
      </c>
      <c r="D134" s="2">
        <v>1170</v>
      </c>
      <c r="F134" s="2">
        <v>885</v>
      </c>
      <c r="H134" s="2">
        <v>745</v>
      </c>
      <c r="J134" s="2">
        <v>488</v>
      </c>
      <c r="L134" s="2">
        <v>162</v>
      </c>
      <c r="N134" s="2">
        <v>375</v>
      </c>
      <c r="P134" s="2">
        <v>82</v>
      </c>
      <c r="R134" s="2">
        <v>1356</v>
      </c>
      <c r="T134" s="4">
        <v>20946</v>
      </c>
      <c r="U134" s="4"/>
      <c r="V134" s="2">
        <v>418</v>
      </c>
      <c r="X134" s="2">
        <v>21364</v>
      </c>
      <c r="AB134" s="2">
        <v>26639</v>
      </c>
    </row>
    <row r="135" spans="1:28" ht="7.5" customHeight="1">
      <c r="A135" s="24" t="s">
        <v>138</v>
      </c>
      <c r="B135" s="2">
        <v>11904</v>
      </c>
      <c r="D135" s="2">
        <v>681</v>
      </c>
      <c r="F135" s="2">
        <v>1323</v>
      </c>
      <c r="H135" s="2">
        <v>373</v>
      </c>
      <c r="J135" s="2">
        <v>647</v>
      </c>
      <c r="L135" s="2">
        <v>177</v>
      </c>
      <c r="N135" s="2">
        <v>112</v>
      </c>
      <c r="P135" s="2">
        <v>175</v>
      </c>
      <c r="R135" s="2">
        <v>1475</v>
      </c>
      <c r="T135" s="4">
        <v>16867</v>
      </c>
      <c r="U135" s="4"/>
      <c r="V135" s="2">
        <v>69</v>
      </c>
      <c r="X135" s="2">
        <v>16936</v>
      </c>
      <c r="AB135" s="2">
        <v>21702</v>
      </c>
    </row>
    <row r="136" spans="1:28" ht="7.5" customHeight="1">
      <c r="A136" s="24" t="s">
        <v>139</v>
      </c>
      <c r="B136" s="2">
        <v>8221</v>
      </c>
      <c r="D136" s="2">
        <v>424</v>
      </c>
      <c r="F136" s="2">
        <v>567</v>
      </c>
      <c r="H136" s="2">
        <v>588</v>
      </c>
      <c r="J136" s="2">
        <v>3665</v>
      </c>
      <c r="L136" s="2">
        <v>480</v>
      </c>
      <c r="N136" s="2">
        <v>110</v>
      </c>
      <c r="P136" s="2">
        <v>155</v>
      </c>
      <c r="R136" s="2">
        <v>2260</v>
      </c>
      <c r="T136" s="4">
        <v>16470</v>
      </c>
      <c r="U136" s="4"/>
      <c r="V136" s="2">
        <v>222</v>
      </c>
      <c r="X136" s="2">
        <v>16692</v>
      </c>
      <c r="AB136" s="2">
        <v>20100</v>
      </c>
    </row>
    <row r="137" spans="1:28" ht="7.5" customHeight="1">
      <c r="A137" s="24" t="s">
        <v>140</v>
      </c>
      <c r="B137" s="2">
        <v>16443</v>
      </c>
      <c r="D137" s="2">
        <v>84</v>
      </c>
      <c r="F137" s="2">
        <v>60</v>
      </c>
      <c r="H137" s="2">
        <v>76</v>
      </c>
      <c r="J137" s="2">
        <v>126</v>
      </c>
      <c r="L137" s="2">
        <v>49</v>
      </c>
      <c r="N137" s="2">
        <v>22</v>
      </c>
      <c r="P137" s="2">
        <v>59</v>
      </c>
      <c r="R137" s="2">
        <v>112</v>
      </c>
      <c r="T137" s="4">
        <v>17031</v>
      </c>
      <c r="U137" s="4"/>
      <c r="V137" s="2">
        <v>629</v>
      </c>
      <c r="X137" s="2">
        <v>17660</v>
      </c>
      <c r="AB137" s="2">
        <v>21247</v>
      </c>
    </row>
    <row r="138" spans="1:28" ht="7.5" customHeight="1">
      <c r="A138" s="24" t="s">
        <v>141</v>
      </c>
      <c r="B138" s="2">
        <v>14671</v>
      </c>
      <c r="D138" s="2">
        <v>176</v>
      </c>
      <c r="F138" s="2">
        <v>300</v>
      </c>
      <c r="H138" s="2">
        <v>155</v>
      </c>
      <c r="J138" s="2">
        <v>1938</v>
      </c>
      <c r="L138" s="2">
        <v>378</v>
      </c>
      <c r="N138" s="2">
        <v>165</v>
      </c>
      <c r="P138" s="2">
        <v>99</v>
      </c>
      <c r="R138" s="2">
        <v>669</v>
      </c>
      <c r="T138" s="4">
        <v>18551</v>
      </c>
      <c r="U138" s="4"/>
      <c r="V138" s="2">
        <v>39</v>
      </c>
      <c r="X138" s="2">
        <v>18590</v>
      </c>
      <c r="AB138" s="2">
        <v>23185</v>
      </c>
    </row>
    <row r="139" spans="1:28" s="4" customFormat="1" ht="7.5" customHeight="1">
      <c r="A139" s="27" t="s">
        <v>142</v>
      </c>
      <c r="B139" s="4">
        <v>8127</v>
      </c>
      <c r="D139" s="4">
        <v>265</v>
      </c>
      <c r="F139" s="4">
        <v>607</v>
      </c>
      <c r="H139" s="4">
        <v>185</v>
      </c>
      <c r="J139" s="4">
        <v>3028</v>
      </c>
      <c r="L139" s="4">
        <v>1062</v>
      </c>
      <c r="N139" s="4">
        <v>114</v>
      </c>
      <c r="P139" s="4">
        <v>68</v>
      </c>
      <c r="R139" s="4">
        <v>1318</v>
      </c>
      <c r="T139" s="4">
        <v>14774</v>
      </c>
      <c r="V139" s="4">
        <v>26</v>
      </c>
      <c r="X139" s="4">
        <v>14800</v>
      </c>
      <c r="AB139" s="4">
        <v>19624</v>
      </c>
    </row>
    <row r="140" spans="1:28" s="4" customFormat="1" ht="7.5" customHeight="1">
      <c r="A140" s="27" t="s">
        <v>143</v>
      </c>
      <c r="B140" s="4">
        <v>7625</v>
      </c>
      <c r="D140" s="4">
        <v>39</v>
      </c>
      <c r="F140" s="4">
        <v>77</v>
      </c>
      <c r="H140" s="4">
        <v>130</v>
      </c>
      <c r="J140" s="4">
        <v>313</v>
      </c>
      <c r="L140" s="4">
        <v>123</v>
      </c>
      <c r="N140" s="4">
        <v>27</v>
      </c>
      <c r="P140" s="4">
        <v>64</v>
      </c>
      <c r="R140" s="4">
        <v>600</v>
      </c>
      <c r="T140" s="4">
        <v>8998</v>
      </c>
      <c r="V140" s="4">
        <v>26</v>
      </c>
      <c r="X140" s="4">
        <v>9024</v>
      </c>
      <c r="AB140" s="4">
        <v>11763</v>
      </c>
    </row>
    <row r="141" spans="1:28" ht="7.5" customHeight="1">
      <c r="A141" s="24" t="s">
        <v>144</v>
      </c>
      <c r="B141" s="2">
        <v>7820</v>
      </c>
      <c r="D141" s="2">
        <v>615</v>
      </c>
      <c r="F141" s="2">
        <v>728</v>
      </c>
      <c r="H141" s="2">
        <v>370</v>
      </c>
      <c r="J141" s="2">
        <v>468</v>
      </c>
      <c r="L141" s="2">
        <v>285</v>
      </c>
      <c r="N141" s="2">
        <v>146</v>
      </c>
      <c r="P141" s="2">
        <v>82</v>
      </c>
      <c r="R141" s="2">
        <v>1013</v>
      </c>
      <c r="T141" s="4">
        <v>11527</v>
      </c>
      <c r="U141" s="4"/>
      <c r="V141" s="2">
        <v>333</v>
      </c>
      <c r="X141" s="2">
        <v>11860</v>
      </c>
      <c r="AB141" s="2">
        <v>16048</v>
      </c>
    </row>
    <row r="142" spans="1:29" s="26" customFormat="1" ht="7.5" customHeight="1">
      <c r="A142" s="24" t="s">
        <v>145</v>
      </c>
      <c r="B142" s="2">
        <v>9791</v>
      </c>
      <c r="C142" s="2"/>
      <c r="D142" s="2">
        <v>707</v>
      </c>
      <c r="E142" s="2"/>
      <c r="F142" s="2">
        <v>708</v>
      </c>
      <c r="G142" s="2"/>
      <c r="H142" s="2">
        <v>343</v>
      </c>
      <c r="I142" s="2"/>
      <c r="J142" s="2">
        <v>2667</v>
      </c>
      <c r="K142" s="2"/>
      <c r="L142" s="2">
        <v>1526</v>
      </c>
      <c r="M142" s="2"/>
      <c r="N142" s="2">
        <v>360</v>
      </c>
      <c r="O142" s="2"/>
      <c r="P142" s="2">
        <v>131</v>
      </c>
      <c r="Q142" s="2"/>
      <c r="R142" s="2">
        <v>1410</v>
      </c>
      <c r="S142" s="2"/>
      <c r="T142" s="4">
        <v>17643</v>
      </c>
      <c r="U142" s="4"/>
      <c r="V142" s="2">
        <v>301</v>
      </c>
      <c r="W142" s="2"/>
      <c r="X142" s="2">
        <v>17944</v>
      </c>
      <c r="Y142" s="2"/>
      <c r="Z142" s="2"/>
      <c r="AA142" s="2"/>
      <c r="AB142" s="2">
        <v>22979</v>
      </c>
      <c r="AC142" s="2"/>
    </row>
    <row r="143" spans="1:29" s="1" customFormat="1" ht="7.5" customHeight="1">
      <c r="A143" s="24" t="s">
        <v>146</v>
      </c>
      <c r="B143" s="2">
        <v>8465</v>
      </c>
      <c r="C143" s="2"/>
      <c r="D143" s="2">
        <v>53</v>
      </c>
      <c r="E143" s="2"/>
      <c r="F143" s="2">
        <v>76</v>
      </c>
      <c r="G143" s="2"/>
      <c r="H143" s="2">
        <v>91</v>
      </c>
      <c r="I143" s="2"/>
      <c r="J143" s="2">
        <v>163</v>
      </c>
      <c r="K143" s="2"/>
      <c r="L143" s="2">
        <v>92</v>
      </c>
      <c r="M143" s="2"/>
      <c r="N143" s="2">
        <v>61</v>
      </c>
      <c r="O143" s="2"/>
      <c r="P143" s="2">
        <v>47</v>
      </c>
      <c r="Q143" s="2"/>
      <c r="R143" s="2">
        <v>472</v>
      </c>
      <c r="S143" s="2"/>
      <c r="T143" s="4">
        <v>9520</v>
      </c>
      <c r="U143" s="4"/>
      <c r="V143" s="2">
        <v>307</v>
      </c>
      <c r="W143" s="2"/>
      <c r="X143" s="2">
        <v>9827</v>
      </c>
      <c r="Y143" s="2"/>
      <c r="Z143" s="2"/>
      <c r="AA143" s="2"/>
      <c r="AB143" s="2">
        <v>12318</v>
      </c>
      <c r="AC143" s="2"/>
    </row>
    <row r="144" spans="1:28" ht="7.5" customHeight="1">
      <c r="A144" s="24" t="s">
        <v>147</v>
      </c>
      <c r="B144" s="2">
        <v>11075</v>
      </c>
      <c r="D144" s="2">
        <v>110</v>
      </c>
      <c r="F144" s="2">
        <v>160</v>
      </c>
      <c r="H144" s="2">
        <v>191</v>
      </c>
      <c r="J144" s="2">
        <v>271</v>
      </c>
      <c r="L144" s="2">
        <v>64</v>
      </c>
      <c r="N144" s="2">
        <v>44</v>
      </c>
      <c r="P144" s="2">
        <v>69</v>
      </c>
      <c r="R144" s="2">
        <v>308</v>
      </c>
      <c r="T144" s="4">
        <v>12292</v>
      </c>
      <c r="U144" s="4"/>
      <c r="V144" s="2">
        <v>85</v>
      </c>
      <c r="X144" s="2">
        <v>12377</v>
      </c>
      <c r="AB144" s="2">
        <v>14941</v>
      </c>
    </row>
    <row r="145" spans="1:28" s="4" customFormat="1" ht="7.5" customHeight="1">
      <c r="A145" s="27" t="s">
        <v>148</v>
      </c>
      <c r="B145" s="4">
        <v>9371</v>
      </c>
      <c r="D145" s="4">
        <v>1468</v>
      </c>
      <c r="F145" s="4">
        <v>1048</v>
      </c>
      <c r="H145" s="4">
        <v>1169</v>
      </c>
      <c r="J145" s="4">
        <v>765</v>
      </c>
      <c r="L145" s="4">
        <v>2353</v>
      </c>
      <c r="N145" s="4">
        <v>260</v>
      </c>
      <c r="P145" s="4">
        <v>81</v>
      </c>
      <c r="R145" s="4">
        <v>815</v>
      </c>
      <c r="T145" s="4">
        <v>17330</v>
      </c>
      <c r="V145" s="4">
        <v>297</v>
      </c>
      <c r="X145" s="4">
        <v>17627</v>
      </c>
      <c r="AB145" s="4">
        <v>22352</v>
      </c>
    </row>
    <row r="146" s="4" customFormat="1" ht="4.5" customHeight="1">
      <c r="A146" s="27"/>
    </row>
    <row r="147" spans="1:28" s="22" customFormat="1" ht="7.5" customHeight="1">
      <c r="A147" s="21" t="s">
        <v>149</v>
      </c>
      <c r="B147" s="22">
        <v>523626</v>
      </c>
      <c r="D147" s="22">
        <v>1983</v>
      </c>
      <c r="F147" s="22">
        <v>1246</v>
      </c>
      <c r="H147" s="22">
        <v>1775</v>
      </c>
      <c r="J147" s="22">
        <v>6002</v>
      </c>
      <c r="L147" s="22">
        <v>7511</v>
      </c>
      <c r="N147" s="22">
        <v>1857</v>
      </c>
      <c r="P147" s="22">
        <v>1588</v>
      </c>
      <c r="R147" s="22">
        <v>8659</v>
      </c>
      <c r="T147" s="22">
        <v>554247</v>
      </c>
      <c r="V147" s="22">
        <v>6067</v>
      </c>
      <c r="X147" s="22">
        <v>560314</v>
      </c>
      <c r="AB147" s="22">
        <v>664892</v>
      </c>
    </row>
    <row r="148" spans="1:29" s="1" customFormat="1" ht="7.5" customHeight="1">
      <c r="A148" s="24" t="s">
        <v>150</v>
      </c>
      <c r="B148" s="2">
        <v>7614</v>
      </c>
      <c r="C148" s="2"/>
      <c r="D148" s="2">
        <v>7</v>
      </c>
      <c r="E148" s="2"/>
      <c r="F148" s="2">
        <v>16</v>
      </c>
      <c r="G148" s="2"/>
      <c r="H148" s="2">
        <v>25</v>
      </c>
      <c r="I148" s="2"/>
      <c r="J148" s="2">
        <v>51</v>
      </c>
      <c r="K148" s="2"/>
      <c r="L148" s="2">
        <v>16</v>
      </c>
      <c r="M148" s="2"/>
      <c r="N148" s="2">
        <v>9</v>
      </c>
      <c r="O148" s="2"/>
      <c r="P148" s="2">
        <v>22</v>
      </c>
      <c r="Q148" s="2"/>
      <c r="R148" s="2">
        <v>201</v>
      </c>
      <c r="S148" s="2"/>
      <c r="T148" s="4">
        <v>7961</v>
      </c>
      <c r="U148" s="4"/>
      <c r="V148" s="2">
        <v>119</v>
      </c>
      <c r="W148" s="2"/>
      <c r="X148" s="2">
        <v>8080</v>
      </c>
      <c r="Y148" s="2"/>
      <c r="Z148" s="2"/>
      <c r="AA148" s="2"/>
      <c r="AB148" s="2">
        <v>9489</v>
      </c>
      <c r="AC148" s="2"/>
    </row>
    <row r="149" spans="1:28" ht="7.5" customHeight="1">
      <c r="A149" s="24" t="s">
        <v>151</v>
      </c>
      <c r="B149" s="2">
        <v>6462</v>
      </c>
      <c r="D149" s="2">
        <v>11</v>
      </c>
      <c r="F149" s="2">
        <v>20</v>
      </c>
      <c r="H149" s="2">
        <v>24</v>
      </c>
      <c r="J149" s="2">
        <v>213</v>
      </c>
      <c r="L149" s="2">
        <v>363</v>
      </c>
      <c r="N149" s="2">
        <v>18</v>
      </c>
      <c r="P149" s="2">
        <v>35</v>
      </c>
      <c r="R149" s="2">
        <v>194</v>
      </c>
      <c r="T149" s="4">
        <v>7340</v>
      </c>
      <c r="U149" s="4"/>
      <c r="V149" s="2">
        <v>17</v>
      </c>
      <c r="X149" s="2">
        <v>7357</v>
      </c>
      <c r="AB149" s="2">
        <v>8686</v>
      </c>
    </row>
    <row r="150" spans="1:28" ht="7.5" customHeight="1">
      <c r="A150" s="24" t="s">
        <v>152</v>
      </c>
      <c r="B150" s="2">
        <v>10299</v>
      </c>
      <c r="D150" s="2">
        <v>30</v>
      </c>
      <c r="F150" s="2">
        <v>7</v>
      </c>
      <c r="H150" s="2">
        <v>18</v>
      </c>
      <c r="J150" s="2">
        <v>39</v>
      </c>
      <c r="L150" s="2">
        <v>13</v>
      </c>
      <c r="N150" s="2">
        <v>17</v>
      </c>
      <c r="P150" s="2">
        <v>31</v>
      </c>
      <c r="R150" s="2">
        <v>181</v>
      </c>
      <c r="T150" s="4">
        <v>10635</v>
      </c>
      <c r="U150" s="4"/>
      <c r="V150" s="2">
        <v>145</v>
      </c>
      <c r="X150" s="2">
        <v>10780</v>
      </c>
      <c r="AB150" s="2">
        <v>12527</v>
      </c>
    </row>
    <row r="151" spans="1:28" ht="7.5" customHeight="1">
      <c r="A151" s="24" t="s">
        <v>153</v>
      </c>
      <c r="B151" s="2">
        <v>7163</v>
      </c>
      <c r="D151" s="2">
        <v>242</v>
      </c>
      <c r="F151" s="2">
        <v>128</v>
      </c>
      <c r="H151" s="2">
        <v>26</v>
      </c>
      <c r="J151" s="2">
        <v>137</v>
      </c>
      <c r="L151" s="2">
        <v>542</v>
      </c>
      <c r="N151" s="2">
        <v>43</v>
      </c>
      <c r="P151" s="2">
        <v>28</v>
      </c>
      <c r="R151" s="2">
        <v>659</v>
      </c>
      <c r="T151" s="4">
        <v>8968</v>
      </c>
      <c r="U151" s="4"/>
      <c r="V151" s="2">
        <v>125</v>
      </c>
      <c r="X151" s="2">
        <v>9093</v>
      </c>
      <c r="AB151" s="2">
        <v>11115</v>
      </c>
    </row>
    <row r="152" spans="1:28" ht="7.5" customHeight="1">
      <c r="A152" s="24" t="s">
        <v>154</v>
      </c>
      <c r="B152" s="2">
        <v>5142</v>
      </c>
      <c r="D152" s="2">
        <v>240</v>
      </c>
      <c r="F152" s="2">
        <v>99</v>
      </c>
      <c r="H152" s="2">
        <v>10</v>
      </c>
      <c r="J152" s="2">
        <v>1260</v>
      </c>
      <c r="L152" s="2">
        <v>1768</v>
      </c>
      <c r="N152" s="2">
        <v>37</v>
      </c>
      <c r="P152" s="2">
        <v>18</v>
      </c>
      <c r="R152" s="2">
        <v>474</v>
      </c>
      <c r="T152" s="4">
        <v>9048</v>
      </c>
      <c r="U152" s="4"/>
      <c r="V152" s="2">
        <v>52</v>
      </c>
      <c r="X152" s="2">
        <v>9100</v>
      </c>
      <c r="AB152" s="2">
        <v>11121</v>
      </c>
    </row>
    <row r="153" spans="1:28" ht="7.5" customHeight="1">
      <c r="A153" s="24" t="s">
        <v>155</v>
      </c>
      <c r="B153" s="2">
        <v>10480</v>
      </c>
      <c r="D153" s="2">
        <v>39</v>
      </c>
      <c r="F153" s="2">
        <v>39</v>
      </c>
      <c r="H153" s="2">
        <v>9</v>
      </c>
      <c r="J153" s="2">
        <v>161</v>
      </c>
      <c r="L153" s="2">
        <v>94</v>
      </c>
      <c r="N153" s="2">
        <v>5</v>
      </c>
      <c r="P153" s="2">
        <v>48</v>
      </c>
      <c r="R153" s="2">
        <v>499</v>
      </c>
      <c r="T153" s="4">
        <v>11374</v>
      </c>
      <c r="U153" s="4"/>
      <c r="V153" s="2">
        <v>120</v>
      </c>
      <c r="X153" s="2">
        <v>11494</v>
      </c>
      <c r="AB153" s="2">
        <v>13082</v>
      </c>
    </row>
    <row r="154" spans="1:28" ht="7.5" customHeight="1">
      <c r="A154" s="24" t="s">
        <v>156</v>
      </c>
      <c r="B154" s="2">
        <v>17276</v>
      </c>
      <c r="D154" s="2">
        <v>143</v>
      </c>
      <c r="F154" s="2">
        <v>128</v>
      </c>
      <c r="H154" s="2">
        <v>223</v>
      </c>
      <c r="J154" s="2">
        <v>286</v>
      </c>
      <c r="L154" s="2">
        <v>232</v>
      </c>
      <c r="N154" s="2">
        <v>194</v>
      </c>
      <c r="P154" s="2">
        <v>171</v>
      </c>
      <c r="R154" s="2">
        <v>381</v>
      </c>
      <c r="T154" s="4">
        <v>19034</v>
      </c>
      <c r="U154" s="4"/>
      <c r="V154" s="2">
        <v>207</v>
      </c>
      <c r="X154" s="2">
        <v>19241</v>
      </c>
      <c r="AB154" s="2">
        <v>22415</v>
      </c>
    </row>
    <row r="155" spans="1:28" ht="7.5" customHeight="1">
      <c r="A155" s="24" t="s">
        <v>157</v>
      </c>
      <c r="B155" s="2">
        <v>31350</v>
      </c>
      <c r="D155" s="2">
        <v>482</v>
      </c>
      <c r="F155" s="2">
        <v>62</v>
      </c>
      <c r="H155" s="2">
        <v>234</v>
      </c>
      <c r="J155" s="2">
        <v>342</v>
      </c>
      <c r="L155" s="2">
        <v>2265</v>
      </c>
      <c r="N155" s="2">
        <v>59</v>
      </c>
      <c r="P155" s="2">
        <v>86</v>
      </c>
      <c r="R155" s="2">
        <v>551</v>
      </c>
      <c r="T155" s="4">
        <v>35431</v>
      </c>
      <c r="U155" s="4"/>
      <c r="V155" s="2">
        <v>706</v>
      </c>
      <c r="X155" s="2">
        <v>36137</v>
      </c>
      <c r="AB155" s="2">
        <v>43009</v>
      </c>
    </row>
    <row r="156" spans="1:28" ht="7.5" customHeight="1">
      <c r="A156" s="24" t="s">
        <v>158</v>
      </c>
      <c r="B156" s="2">
        <v>13972</v>
      </c>
      <c r="D156" s="2">
        <v>25</v>
      </c>
      <c r="F156" s="2">
        <v>91</v>
      </c>
      <c r="H156" s="2">
        <v>73</v>
      </c>
      <c r="J156" s="2">
        <v>60</v>
      </c>
      <c r="L156" s="2">
        <v>25</v>
      </c>
      <c r="N156" s="2">
        <v>88</v>
      </c>
      <c r="P156" s="2">
        <v>36</v>
      </c>
      <c r="R156" s="2">
        <v>465</v>
      </c>
      <c r="T156" s="4">
        <v>14835</v>
      </c>
      <c r="U156" s="4"/>
      <c r="V156" s="2">
        <v>1</v>
      </c>
      <c r="X156" s="2">
        <v>14836</v>
      </c>
      <c r="AB156" s="2">
        <v>18335</v>
      </c>
    </row>
    <row r="157" spans="1:28" ht="7.5" customHeight="1">
      <c r="A157" s="24" t="s">
        <v>159</v>
      </c>
      <c r="B157" s="2">
        <v>31393</v>
      </c>
      <c r="D157" s="2">
        <v>33</v>
      </c>
      <c r="F157" s="2">
        <v>41</v>
      </c>
      <c r="H157" s="2">
        <v>80</v>
      </c>
      <c r="J157" s="2">
        <v>54</v>
      </c>
      <c r="L157" s="2">
        <v>14</v>
      </c>
      <c r="N157" s="2">
        <v>77</v>
      </c>
      <c r="P157" s="2">
        <v>71</v>
      </c>
      <c r="R157" s="2">
        <v>269</v>
      </c>
      <c r="T157" s="4">
        <v>32032</v>
      </c>
      <c r="U157" s="4"/>
      <c r="V157" s="2">
        <v>291</v>
      </c>
      <c r="X157" s="2">
        <v>32323</v>
      </c>
      <c r="AB157" s="2">
        <v>38536</v>
      </c>
    </row>
    <row r="158" spans="1:28" ht="7.5" customHeight="1">
      <c r="A158" s="24" t="s">
        <v>160</v>
      </c>
      <c r="B158" s="2">
        <v>12406</v>
      </c>
      <c r="D158" s="2">
        <v>13</v>
      </c>
      <c r="F158" s="2">
        <v>26</v>
      </c>
      <c r="H158" s="2">
        <v>17</v>
      </c>
      <c r="J158" s="2">
        <v>61</v>
      </c>
      <c r="L158" s="2">
        <v>9</v>
      </c>
      <c r="N158" s="2">
        <v>272</v>
      </c>
      <c r="P158" s="2">
        <v>64</v>
      </c>
      <c r="R158" s="2">
        <v>135</v>
      </c>
      <c r="T158" s="4">
        <v>13003</v>
      </c>
      <c r="U158" s="4"/>
      <c r="V158" s="2">
        <v>603</v>
      </c>
      <c r="X158" s="2">
        <v>13606</v>
      </c>
      <c r="AB158" s="2">
        <v>16444</v>
      </c>
    </row>
    <row r="159" spans="1:29" s="1" customFormat="1" ht="7.5" customHeight="1">
      <c r="A159" s="24" t="s">
        <v>161</v>
      </c>
      <c r="B159" s="2">
        <v>13980</v>
      </c>
      <c r="C159" s="2"/>
      <c r="D159" s="2">
        <v>71</v>
      </c>
      <c r="E159" s="2"/>
      <c r="F159" s="2">
        <v>57</v>
      </c>
      <c r="G159" s="2"/>
      <c r="H159" s="2">
        <v>101</v>
      </c>
      <c r="I159" s="2"/>
      <c r="J159" s="2">
        <v>471</v>
      </c>
      <c r="K159" s="2"/>
      <c r="L159" s="2">
        <v>214</v>
      </c>
      <c r="M159" s="2"/>
      <c r="N159" s="2">
        <v>117</v>
      </c>
      <c r="O159" s="2"/>
      <c r="P159" s="2">
        <v>70</v>
      </c>
      <c r="Q159" s="2"/>
      <c r="R159" s="2">
        <v>226</v>
      </c>
      <c r="S159" s="2"/>
      <c r="T159" s="4">
        <v>15307</v>
      </c>
      <c r="U159" s="4"/>
      <c r="V159" s="2">
        <v>344</v>
      </c>
      <c r="W159" s="2"/>
      <c r="X159" s="2">
        <v>15651</v>
      </c>
      <c r="Y159" s="2"/>
      <c r="Z159" s="2"/>
      <c r="AA159" s="2"/>
      <c r="AB159" s="2">
        <v>18497</v>
      </c>
      <c r="AC159" s="2"/>
    </row>
    <row r="160" spans="1:29" s="1" customFormat="1" ht="7.5" customHeight="1">
      <c r="A160" s="24" t="s">
        <v>162</v>
      </c>
      <c r="B160" s="2">
        <v>87870</v>
      </c>
      <c r="C160" s="2"/>
      <c r="D160" s="2">
        <v>139</v>
      </c>
      <c r="E160" s="2"/>
      <c r="F160" s="2">
        <v>84</v>
      </c>
      <c r="G160" s="2"/>
      <c r="H160" s="2">
        <v>213</v>
      </c>
      <c r="I160" s="2"/>
      <c r="J160" s="2">
        <v>241</v>
      </c>
      <c r="K160" s="2"/>
      <c r="L160" s="2">
        <v>100</v>
      </c>
      <c r="M160" s="2"/>
      <c r="N160" s="2">
        <v>142</v>
      </c>
      <c r="O160" s="2"/>
      <c r="P160" s="2">
        <v>226</v>
      </c>
      <c r="Q160" s="2"/>
      <c r="R160" s="2">
        <v>502</v>
      </c>
      <c r="S160" s="2"/>
      <c r="T160" s="4">
        <v>89517</v>
      </c>
      <c r="U160" s="4"/>
      <c r="V160" s="2">
        <v>374</v>
      </c>
      <c r="W160" s="2"/>
      <c r="X160" s="2">
        <v>89891</v>
      </c>
      <c r="Y160" s="2"/>
      <c r="Z160" s="2"/>
      <c r="AA160" s="2"/>
      <c r="AB160" s="2">
        <v>105282</v>
      </c>
      <c r="AC160" s="2"/>
    </row>
    <row r="161" spans="1:28" ht="7.5" customHeight="1">
      <c r="A161" s="24" t="s">
        <v>163</v>
      </c>
      <c r="B161" s="2">
        <v>5802</v>
      </c>
      <c r="D161" s="25" t="s">
        <v>25</v>
      </c>
      <c r="E161" s="25"/>
      <c r="F161" s="25" t="s">
        <v>25</v>
      </c>
      <c r="G161" s="25"/>
      <c r="H161" s="25" t="s">
        <v>25</v>
      </c>
      <c r="I161" s="25"/>
      <c r="J161" s="2">
        <v>11</v>
      </c>
      <c r="L161" s="25" t="s">
        <v>25</v>
      </c>
      <c r="M161" s="25"/>
      <c r="N161" s="2">
        <v>14</v>
      </c>
      <c r="P161" s="2">
        <v>6</v>
      </c>
      <c r="R161" s="2">
        <v>21</v>
      </c>
      <c r="T161" s="4">
        <v>5870</v>
      </c>
      <c r="U161" s="4"/>
      <c r="V161" s="2">
        <v>0</v>
      </c>
      <c r="X161" s="2">
        <v>5870</v>
      </c>
      <c r="AB161" s="2">
        <v>7422</v>
      </c>
    </row>
    <row r="162" spans="1:28" ht="7.5" customHeight="1">
      <c r="A162" s="24" t="s">
        <v>164</v>
      </c>
      <c r="B162" s="2">
        <v>20521</v>
      </c>
      <c r="D162" s="2">
        <v>90</v>
      </c>
      <c r="F162" s="2">
        <v>31</v>
      </c>
      <c r="H162" s="2">
        <v>93</v>
      </c>
      <c r="J162" s="2">
        <v>423</v>
      </c>
      <c r="L162" s="2">
        <v>122</v>
      </c>
      <c r="N162" s="2">
        <v>70</v>
      </c>
      <c r="P162" s="2">
        <v>44</v>
      </c>
      <c r="R162" s="2">
        <v>170</v>
      </c>
      <c r="T162" s="4">
        <v>21564</v>
      </c>
      <c r="U162" s="4"/>
      <c r="V162" s="2">
        <v>1</v>
      </c>
      <c r="X162" s="2">
        <v>21565</v>
      </c>
      <c r="AB162" s="2">
        <v>25570</v>
      </c>
    </row>
    <row r="163" spans="1:28" ht="7.5" customHeight="1">
      <c r="A163" s="24" t="s">
        <v>165</v>
      </c>
      <c r="B163" s="2">
        <v>94413</v>
      </c>
      <c r="D163" s="2">
        <v>126</v>
      </c>
      <c r="F163" s="2">
        <v>102</v>
      </c>
      <c r="H163" s="2">
        <v>232</v>
      </c>
      <c r="J163" s="2">
        <v>1044</v>
      </c>
      <c r="L163" s="2">
        <v>120</v>
      </c>
      <c r="N163" s="2">
        <v>197</v>
      </c>
      <c r="P163" s="2">
        <v>211</v>
      </c>
      <c r="R163" s="2">
        <v>610</v>
      </c>
      <c r="T163" s="4">
        <v>97055</v>
      </c>
      <c r="U163" s="4"/>
      <c r="V163" s="2">
        <v>63</v>
      </c>
      <c r="X163" s="2">
        <v>97118</v>
      </c>
      <c r="AB163" s="2">
        <v>115194</v>
      </c>
    </row>
    <row r="164" spans="1:28" ht="7.5" customHeight="1">
      <c r="A164" s="24" t="s">
        <v>166</v>
      </c>
      <c r="B164" s="2">
        <v>35492</v>
      </c>
      <c r="D164" s="2">
        <v>126</v>
      </c>
      <c r="F164" s="2">
        <v>83</v>
      </c>
      <c r="H164" s="2">
        <v>46</v>
      </c>
      <c r="J164" s="2">
        <v>190</v>
      </c>
      <c r="L164" s="2">
        <v>490</v>
      </c>
      <c r="N164" s="2">
        <v>143</v>
      </c>
      <c r="P164" s="2">
        <v>101</v>
      </c>
      <c r="R164" s="2">
        <v>1065</v>
      </c>
      <c r="T164" s="4">
        <v>37736</v>
      </c>
      <c r="U164" s="4"/>
      <c r="V164" s="2">
        <v>1057</v>
      </c>
      <c r="X164" s="2">
        <v>38793</v>
      </c>
      <c r="AB164" s="2">
        <v>45468</v>
      </c>
    </row>
    <row r="165" spans="1:28" ht="7.5" customHeight="1">
      <c r="A165" s="24" t="s">
        <v>167</v>
      </c>
      <c r="B165" s="2">
        <v>62136</v>
      </c>
      <c r="D165" s="2">
        <v>118</v>
      </c>
      <c r="F165" s="2">
        <v>134</v>
      </c>
      <c r="H165" s="2">
        <v>202</v>
      </c>
      <c r="J165" s="2">
        <v>427</v>
      </c>
      <c r="L165" s="2">
        <v>650</v>
      </c>
      <c r="N165" s="2">
        <v>222</v>
      </c>
      <c r="P165" s="2">
        <v>196</v>
      </c>
      <c r="R165" s="2">
        <v>960</v>
      </c>
      <c r="T165" s="4">
        <v>65045</v>
      </c>
      <c r="U165" s="4"/>
      <c r="V165" s="2">
        <v>1269</v>
      </c>
      <c r="X165" s="2">
        <v>66314</v>
      </c>
      <c r="AB165" s="2">
        <v>80752</v>
      </c>
    </row>
    <row r="166" spans="1:28" ht="7.5" customHeight="1">
      <c r="A166" s="24" t="s">
        <v>168</v>
      </c>
      <c r="B166" s="2">
        <v>49855</v>
      </c>
      <c r="D166" s="2">
        <v>44</v>
      </c>
      <c r="F166" s="2">
        <v>94</v>
      </c>
      <c r="H166" s="2">
        <v>145</v>
      </c>
      <c r="J166" s="2">
        <v>531</v>
      </c>
      <c r="L166" s="2">
        <v>470</v>
      </c>
      <c r="N166" s="2">
        <v>133</v>
      </c>
      <c r="P166" s="2">
        <v>124</v>
      </c>
      <c r="R166" s="2">
        <v>1096</v>
      </c>
      <c r="T166" s="4">
        <v>52492</v>
      </c>
      <c r="U166" s="4"/>
      <c r="V166" s="2">
        <v>573</v>
      </c>
      <c r="X166" s="2">
        <v>53065</v>
      </c>
      <c r="AB166" s="2">
        <v>61948</v>
      </c>
    </row>
    <row r="167" spans="1:21" ht="4.5" customHeight="1">
      <c r="A167" s="24"/>
      <c r="T167" s="4"/>
      <c r="U167" s="4"/>
    </row>
    <row r="168" spans="1:28" s="22" customFormat="1" ht="7.5" customHeight="1">
      <c r="A168" s="21" t="s">
        <v>169</v>
      </c>
      <c r="B168" s="22">
        <f>SUM(B169:B183)</f>
        <v>318394</v>
      </c>
      <c r="D168" s="22">
        <f>SUM(D169:D183)</f>
        <v>1086</v>
      </c>
      <c r="F168" s="22">
        <f>SUM(F169:F183)</f>
        <v>448</v>
      </c>
      <c r="H168" s="22">
        <f>SUM(H169:H183)</f>
        <v>1302</v>
      </c>
      <c r="J168" s="22">
        <f>SUM(J169:J183)</f>
        <v>1099</v>
      </c>
      <c r="L168" s="22">
        <v>689</v>
      </c>
      <c r="N168" s="22">
        <v>503</v>
      </c>
      <c r="P168" s="22">
        <f>SUM(P169:P183)</f>
        <v>641</v>
      </c>
      <c r="R168" s="22">
        <f>SUM(R169:R183)</f>
        <v>3117</v>
      </c>
      <c r="T168" s="22">
        <f>SUM(T169:T183)</f>
        <v>327279</v>
      </c>
      <c r="V168" s="22">
        <f>SUM(V169:V183)</f>
        <v>13288</v>
      </c>
      <c r="X168" s="22">
        <f>SUM(X169:X183)</f>
        <v>339016</v>
      </c>
      <c r="AB168" s="22">
        <v>405061</v>
      </c>
    </row>
    <row r="169" spans="1:28" ht="7.5" customHeight="1">
      <c r="A169" s="24" t="s">
        <v>170</v>
      </c>
      <c r="B169" s="2">
        <v>10566</v>
      </c>
      <c r="D169" s="2">
        <v>51</v>
      </c>
      <c r="F169" s="2">
        <v>11</v>
      </c>
      <c r="H169" s="2">
        <v>62</v>
      </c>
      <c r="J169" s="2">
        <v>15</v>
      </c>
      <c r="L169" s="25" t="s">
        <v>25</v>
      </c>
      <c r="M169" s="25"/>
      <c r="N169" s="2">
        <v>7</v>
      </c>
      <c r="P169" s="2">
        <v>24</v>
      </c>
      <c r="R169" s="2">
        <v>154</v>
      </c>
      <c r="T169" s="4">
        <v>10894</v>
      </c>
      <c r="U169" s="4"/>
      <c r="V169" s="2">
        <v>36</v>
      </c>
      <c r="X169" s="2">
        <v>10930</v>
      </c>
      <c r="AB169" s="2">
        <v>13195</v>
      </c>
    </row>
    <row r="170" spans="1:28" ht="7.5" customHeight="1">
      <c r="A170" s="24" t="s">
        <v>171</v>
      </c>
      <c r="B170" s="2">
        <v>23061</v>
      </c>
      <c r="D170" s="2">
        <v>525</v>
      </c>
      <c r="F170" s="2">
        <v>219</v>
      </c>
      <c r="H170" s="2">
        <v>630</v>
      </c>
      <c r="J170" s="2">
        <v>329</v>
      </c>
      <c r="L170" s="2">
        <v>475</v>
      </c>
      <c r="N170" s="2">
        <v>122</v>
      </c>
      <c r="P170" s="2">
        <v>124</v>
      </c>
      <c r="R170" s="2">
        <v>741</v>
      </c>
      <c r="T170" s="4">
        <v>26226</v>
      </c>
      <c r="U170" s="4"/>
      <c r="V170" s="2">
        <v>95</v>
      </c>
      <c r="X170" s="2">
        <v>26321</v>
      </c>
      <c r="AB170" s="2">
        <v>33015</v>
      </c>
    </row>
    <row r="171" spans="1:28" ht="7.5" customHeight="1">
      <c r="A171" s="24" t="s">
        <v>172</v>
      </c>
      <c r="B171" s="2">
        <v>12249</v>
      </c>
      <c r="D171" s="2">
        <v>10</v>
      </c>
      <c r="F171" s="2">
        <v>6</v>
      </c>
      <c r="H171" s="2">
        <v>34</v>
      </c>
      <c r="J171" s="2">
        <v>21</v>
      </c>
      <c r="L171" s="2">
        <v>12</v>
      </c>
      <c r="N171" s="2">
        <v>20</v>
      </c>
      <c r="P171" s="2">
        <v>19</v>
      </c>
      <c r="R171" s="2">
        <v>59</v>
      </c>
      <c r="T171" s="4">
        <v>12430</v>
      </c>
      <c r="U171" s="4"/>
      <c r="V171" s="2">
        <v>188</v>
      </c>
      <c r="X171" s="2">
        <v>12618</v>
      </c>
      <c r="AB171" s="2">
        <v>14874</v>
      </c>
    </row>
    <row r="172" spans="1:29" s="1" customFormat="1" ht="7.5" customHeight="1">
      <c r="A172" s="24" t="s">
        <v>173</v>
      </c>
      <c r="B172" s="2">
        <v>19041</v>
      </c>
      <c r="C172" s="2"/>
      <c r="D172" s="2">
        <v>42</v>
      </c>
      <c r="E172" s="2"/>
      <c r="F172" s="2">
        <v>17</v>
      </c>
      <c r="G172" s="2"/>
      <c r="H172" s="2">
        <v>66</v>
      </c>
      <c r="I172" s="2"/>
      <c r="J172" s="2">
        <v>67</v>
      </c>
      <c r="K172" s="2"/>
      <c r="L172" s="2">
        <v>39</v>
      </c>
      <c r="M172" s="2"/>
      <c r="N172" s="2">
        <v>9</v>
      </c>
      <c r="O172" s="2"/>
      <c r="P172" s="2">
        <v>45</v>
      </c>
      <c r="Q172" s="2"/>
      <c r="R172" s="2">
        <v>215</v>
      </c>
      <c r="S172" s="2"/>
      <c r="T172" s="4">
        <v>19541</v>
      </c>
      <c r="U172" s="4"/>
      <c r="V172" s="2">
        <v>0</v>
      </c>
      <c r="W172" s="2"/>
      <c r="X172" s="2">
        <v>19541</v>
      </c>
      <c r="Y172" s="2"/>
      <c r="Z172" s="2"/>
      <c r="AA172" s="2"/>
      <c r="AB172" s="2">
        <v>23319</v>
      </c>
      <c r="AC172" s="2"/>
    </row>
    <row r="173" spans="1:28" ht="7.5" customHeight="1">
      <c r="A173" s="24" t="s">
        <v>174</v>
      </c>
      <c r="B173" s="2">
        <v>35073</v>
      </c>
      <c r="D173" s="2">
        <v>15</v>
      </c>
      <c r="F173" s="2">
        <v>21</v>
      </c>
      <c r="H173" s="2">
        <v>48</v>
      </c>
      <c r="J173" s="2">
        <v>13</v>
      </c>
      <c r="L173" s="25" t="s">
        <v>25</v>
      </c>
      <c r="M173" s="25"/>
      <c r="N173" s="2">
        <v>14</v>
      </c>
      <c r="P173" s="2">
        <v>41</v>
      </c>
      <c r="R173" s="2">
        <v>90</v>
      </c>
      <c r="T173" s="4">
        <v>35319</v>
      </c>
      <c r="U173" s="4"/>
      <c r="V173" s="2">
        <v>1551</v>
      </c>
      <c r="X173" s="2">
        <v>35319</v>
      </c>
      <c r="AB173" s="2">
        <v>42181</v>
      </c>
    </row>
    <row r="174" spans="1:29" s="26" customFormat="1" ht="7.5" customHeight="1">
      <c r="A174" s="24" t="s">
        <v>175</v>
      </c>
      <c r="B174" s="2">
        <v>7579</v>
      </c>
      <c r="C174" s="2"/>
      <c r="D174" s="2">
        <v>6</v>
      </c>
      <c r="E174" s="2"/>
      <c r="F174" s="2">
        <v>6</v>
      </c>
      <c r="G174" s="2"/>
      <c r="H174" s="2">
        <v>21</v>
      </c>
      <c r="I174" s="2"/>
      <c r="J174" s="2">
        <v>10</v>
      </c>
      <c r="K174" s="2"/>
      <c r="L174" s="2">
        <v>5</v>
      </c>
      <c r="M174" s="2"/>
      <c r="N174" s="25" t="s">
        <v>25</v>
      </c>
      <c r="O174" s="25"/>
      <c r="P174" s="2">
        <v>18</v>
      </c>
      <c r="Q174" s="2"/>
      <c r="R174" s="2">
        <v>29</v>
      </c>
      <c r="S174" s="2"/>
      <c r="T174" s="4">
        <v>7678</v>
      </c>
      <c r="U174" s="4"/>
      <c r="V174" s="2">
        <v>755</v>
      </c>
      <c r="W174" s="2"/>
      <c r="X174" s="2">
        <v>8433</v>
      </c>
      <c r="Y174" s="2"/>
      <c r="Z174" s="2"/>
      <c r="AA174" s="2"/>
      <c r="AB174" s="2">
        <v>10254</v>
      </c>
      <c r="AC174" s="2"/>
    </row>
    <row r="175" spans="1:29" s="26" customFormat="1" ht="7.5" customHeight="1">
      <c r="A175" s="24" t="s">
        <v>176</v>
      </c>
      <c r="B175" s="2">
        <v>16372</v>
      </c>
      <c r="C175" s="2"/>
      <c r="D175" s="2">
        <v>12</v>
      </c>
      <c r="E175" s="2"/>
      <c r="F175" s="2">
        <v>13</v>
      </c>
      <c r="G175" s="2"/>
      <c r="H175" s="2">
        <v>40</v>
      </c>
      <c r="I175" s="2"/>
      <c r="J175" s="2">
        <v>8</v>
      </c>
      <c r="K175" s="2"/>
      <c r="L175" s="25" t="s">
        <v>25</v>
      </c>
      <c r="M175" s="25"/>
      <c r="N175" s="2">
        <v>20</v>
      </c>
      <c r="O175" s="2"/>
      <c r="P175" s="2">
        <v>44</v>
      </c>
      <c r="Q175" s="2"/>
      <c r="R175" s="2">
        <v>116</v>
      </c>
      <c r="S175" s="2"/>
      <c r="T175" s="4">
        <v>16629</v>
      </c>
      <c r="U175" s="4"/>
      <c r="V175" s="2">
        <v>1469</v>
      </c>
      <c r="W175" s="2"/>
      <c r="X175" s="2">
        <v>18098</v>
      </c>
      <c r="Y175" s="2"/>
      <c r="Z175" s="2"/>
      <c r="AA175" s="2"/>
      <c r="AB175" s="2">
        <v>21895</v>
      </c>
      <c r="AC175" s="2"/>
    </row>
    <row r="176" spans="1:28" ht="7.5" customHeight="1">
      <c r="A176" s="24" t="s">
        <v>177</v>
      </c>
      <c r="B176" s="2">
        <v>42611</v>
      </c>
      <c r="D176" s="2">
        <v>19</v>
      </c>
      <c r="F176" s="2">
        <v>20</v>
      </c>
      <c r="H176" s="2">
        <v>42</v>
      </c>
      <c r="J176" s="2">
        <v>38</v>
      </c>
      <c r="L176" s="2">
        <v>11</v>
      </c>
      <c r="N176" s="2">
        <v>30</v>
      </c>
      <c r="P176" s="2">
        <v>54</v>
      </c>
      <c r="R176" s="2">
        <v>248</v>
      </c>
      <c r="T176" s="4">
        <v>43073</v>
      </c>
      <c r="U176" s="4"/>
      <c r="V176" s="2">
        <v>4694</v>
      </c>
      <c r="X176" s="2">
        <v>47767</v>
      </c>
      <c r="AB176" s="2">
        <v>56454</v>
      </c>
    </row>
    <row r="177" spans="1:28" ht="7.5" customHeight="1">
      <c r="A177" s="24" t="s">
        <v>178</v>
      </c>
      <c r="B177" s="2">
        <v>9092</v>
      </c>
      <c r="D177" s="2">
        <v>5</v>
      </c>
      <c r="F177" s="2">
        <v>21</v>
      </c>
      <c r="H177" s="2">
        <v>23</v>
      </c>
      <c r="J177" s="2">
        <v>17</v>
      </c>
      <c r="L177" s="2">
        <v>11</v>
      </c>
      <c r="N177" s="2">
        <v>18</v>
      </c>
      <c r="P177" s="2">
        <v>42</v>
      </c>
      <c r="R177" s="2">
        <v>127</v>
      </c>
      <c r="T177" s="4">
        <v>9356</v>
      </c>
      <c r="U177" s="4"/>
      <c r="V177" s="2">
        <v>312</v>
      </c>
      <c r="X177" s="2">
        <v>9668</v>
      </c>
      <c r="AB177" s="2">
        <v>11623</v>
      </c>
    </row>
    <row r="178" spans="1:28" ht="7.5" customHeight="1">
      <c r="A178" s="24" t="s">
        <v>179</v>
      </c>
      <c r="B178" s="2">
        <v>9718</v>
      </c>
      <c r="D178" s="2">
        <v>7</v>
      </c>
      <c r="F178" s="2">
        <v>8</v>
      </c>
      <c r="H178" s="2">
        <v>15</v>
      </c>
      <c r="J178" s="2">
        <v>16</v>
      </c>
      <c r="L178" s="25" t="s">
        <v>25</v>
      </c>
      <c r="M178" s="25"/>
      <c r="N178" s="2">
        <v>22</v>
      </c>
      <c r="P178" s="2">
        <v>17</v>
      </c>
      <c r="R178" s="2">
        <v>39</v>
      </c>
      <c r="T178" s="4">
        <v>9846</v>
      </c>
      <c r="U178" s="4"/>
      <c r="V178" s="2">
        <v>136</v>
      </c>
      <c r="X178" s="2">
        <v>9982</v>
      </c>
      <c r="AB178" s="2">
        <v>11612</v>
      </c>
    </row>
    <row r="179" spans="1:28" ht="7.5" customHeight="1">
      <c r="A179" s="24" t="s">
        <v>180</v>
      </c>
      <c r="B179" s="2">
        <v>20641</v>
      </c>
      <c r="D179" s="2">
        <v>13</v>
      </c>
      <c r="F179" s="2">
        <v>16</v>
      </c>
      <c r="H179" s="2">
        <v>20</v>
      </c>
      <c r="J179" s="2">
        <v>10</v>
      </c>
      <c r="L179" s="25" t="s">
        <v>25</v>
      </c>
      <c r="M179" s="25"/>
      <c r="N179" s="2">
        <v>31</v>
      </c>
      <c r="P179" s="2">
        <v>26</v>
      </c>
      <c r="R179" s="2">
        <v>66</v>
      </c>
      <c r="T179" s="4">
        <v>20827</v>
      </c>
      <c r="U179" s="4"/>
      <c r="V179" s="2">
        <v>590</v>
      </c>
      <c r="X179" s="2">
        <v>21417</v>
      </c>
      <c r="AB179" s="2">
        <v>25697</v>
      </c>
    </row>
    <row r="180" spans="1:28" ht="7.5" customHeight="1">
      <c r="A180" s="24" t="s">
        <v>181</v>
      </c>
      <c r="B180" s="2">
        <v>37494</v>
      </c>
      <c r="D180" s="2">
        <v>200</v>
      </c>
      <c r="F180" s="2">
        <v>13</v>
      </c>
      <c r="H180" s="2">
        <v>103</v>
      </c>
      <c r="J180" s="2">
        <v>308</v>
      </c>
      <c r="L180" s="2">
        <v>30</v>
      </c>
      <c r="N180" s="2">
        <v>76</v>
      </c>
      <c r="P180" s="2">
        <v>67</v>
      </c>
      <c r="R180" s="2">
        <v>756</v>
      </c>
      <c r="T180" s="4">
        <v>39047</v>
      </c>
      <c r="U180" s="4"/>
      <c r="V180" s="2">
        <v>1218</v>
      </c>
      <c r="X180" s="2">
        <v>40265</v>
      </c>
      <c r="AB180" s="2">
        <v>46966</v>
      </c>
    </row>
    <row r="181" spans="1:28" ht="7.5" customHeight="1">
      <c r="A181" s="24" t="s">
        <v>182</v>
      </c>
      <c r="B181" s="2">
        <v>31421</v>
      </c>
      <c r="D181" s="2">
        <v>33</v>
      </c>
      <c r="F181" s="2">
        <v>29</v>
      </c>
      <c r="H181" s="2">
        <v>38</v>
      </c>
      <c r="J181" s="2">
        <v>20</v>
      </c>
      <c r="L181" s="2">
        <v>11</v>
      </c>
      <c r="N181" s="2">
        <v>19</v>
      </c>
      <c r="P181" s="2">
        <v>41</v>
      </c>
      <c r="R181" s="2">
        <v>88</v>
      </c>
      <c r="T181" s="4">
        <v>31700</v>
      </c>
      <c r="U181" s="4"/>
      <c r="V181" s="2">
        <v>1220</v>
      </c>
      <c r="X181" s="2">
        <v>32920</v>
      </c>
      <c r="AB181" s="2">
        <v>39342</v>
      </c>
    </row>
    <row r="182" spans="1:28" ht="7.5" customHeight="1">
      <c r="A182" s="24" t="s">
        <v>183</v>
      </c>
      <c r="B182" s="2">
        <v>13640</v>
      </c>
      <c r="D182" s="2">
        <v>76</v>
      </c>
      <c r="F182" s="2">
        <v>29</v>
      </c>
      <c r="H182" s="2">
        <v>82</v>
      </c>
      <c r="J182" s="2">
        <v>191</v>
      </c>
      <c r="L182" s="2">
        <v>68</v>
      </c>
      <c r="N182" s="2">
        <v>70</v>
      </c>
      <c r="P182" s="2">
        <v>54</v>
      </c>
      <c r="R182" s="2">
        <v>216</v>
      </c>
      <c r="T182" s="4">
        <v>14426</v>
      </c>
      <c r="U182" s="4"/>
      <c r="V182" s="2">
        <v>588</v>
      </c>
      <c r="X182" s="2">
        <v>15014</v>
      </c>
      <c r="AB182" s="2">
        <v>18072</v>
      </c>
    </row>
    <row r="183" spans="1:29" ht="7.5" customHeight="1">
      <c r="A183" s="28" t="s">
        <v>184</v>
      </c>
      <c r="B183" s="5">
        <v>29836</v>
      </c>
      <c r="C183" s="5"/>
      <c r="D183" s="5">
        <v>72</v>
      </c>
      <c r="E183" s="5"/>
      <c r="F183" s="5">
        <v>19</v>
      </c>
      <c r="G183" s="5"/>
      <c r="H183" s="5">
        <v>78</v>
      </c>
      <c r="I183" s="5"/>
      <c r="J183" s="5">
        <v>36</v>
      </c>
      <c r="K183" s="5"/>
      <c r="L183" s="5">
        <v>7</v>
      </c>
      <c r="M183" s="5"/>
      <c r="N183" s="5">
        <v>41</v>
      </c>
      <c r="O183" s="5"/>
      <c r="P183" s="5">
        <v>25</v>
      </c>
      <c r="Q183" s="5"/>
      <c r="R183" s="5">
        <v>173</v>
      </c>
      <c r="S183" s="5"/>
      <c r="T183" s="5">
        <v>30287</v>
      </c>
      <c r="U183" s="5"/>
      <c r="V183" s="5">
        <v>436</v>
      </c>
      <c r="W183" s="5"/>
      <c r="X183" s="5">
        <v>30723</v>
      </c>
      <c r="Y183" s="5"/>
      <c r="Z183" s="5"/>
      <c r="AA183" s="5"/>
      <c r="AB183" s="5">
        <v>36403</v>
      </c>
      <c r="AC183" s="4"/>
    </row>
    <row r="184" ht="7.5" customHeight="1"/>
    <row r="185" ht="7.5" customHeight="1">
      <c r="A185" s="2" t="s">
        <v>185</v>
      </c>
    </row>
    <row r="186" ht="7.5" customHeight="1"/>
    <row r="187" ht="7.5" customHeight="1">
      <c r="A187" s="2" t="s">
        <v>186</v>
      </c>
    </row>
    <row r="188" ht="7.5" customHeight="1">
      <c r="A188" s="2" t="s">
        <v>187</v>
      </c>
    </row>
    <row r="189" ht="7.5" customHeight="1">
      <c r="A189" s="2" t="s">
        <v>188</v>
      </c>
    </row>
    <row r="190" ht="7.5" customHeight="1"/>
    <row r="191" ht="7.5" customHeight="1"/>
    <row r="192" ht="7.5" customHeight="1"/>
    <row r="193" ht="7.5" customHeight="1"/>
    <row r="194" ht="7.5" customHeight="1"/>
    <row r="195" ht="7.5" customHeight="1"/>
    <row r="196" ht="7.5" customHeight="1"/>
    <row r="197" ht="7.5" customHeight="1"/>
    <row r="198" ht="7.5" customHeight="1"/>
    <row r="199" ht="7.5" customHeight="1"/>
    <row r="200" ht="7.5" customHeight="1"/>
    <row r="201" ht="7.5" customHeight="1"/>
    <row r="202" ht="7.5" customHeight="1"/>
    <row r="203" ht="7.5" customHeight="1"/>
    <row r="204" ht="7.5" customHeight="1"/>
    <row r="205" ht="7.5" customHeight="1"/>
    <row r="206" ht="7.5" customHeight="1"/>
    <row r="207" ht="7.5" customHeight="1"/>
    <row r="208" ht="7.5" customHeight="1"/>
    <row r="209" ht="7.5" customHeight="1"/>
    <row r="210" ht="7.5" customHeight="1"/>
    <row r="211" ht="7.5" customHeight="1"/>
    <row r="212" ht="7.5" customHeight="1"/>
    <row r="213" ht="7.5" customHeight="1"/>
    <row r="214" ht="7.5" customHeight="1"/>
    <row r="215" ht="7.5" customHeight="1"/>
    <row r="216" ht="7.5" customHeight="1"/>
    <row r="217" ht="7.5" customHeight="1"/>
    <row r="218" ht="7.5" customHeight="1"/>
    <row r="219" ht="7.5" customHeight="1"/>
    <row r="220" ht="7.5" customHeight="1"/>
    <row r="221" ht="7.5" customHeight="1"/>
    <row r="222" ht="7.5" customHeight="1"/>
    <row r="223" ht="7.5" customHeight="1"/>
    <row r="224" ht="7.5" customHeight="1"/>
    <row r="225" ht="7.5" customHeight="1"/>
    <row r="226" ht="7.5" customHeight="1"/>
    <row r="227" ht="7.5" customHeight="1"/>
    <row r="228" ht="7.5" customHeight="1"/>
    <row r="229" ht="7.5" customHeight="1"/>
    <row r="230" ht="7.5" customHeight="1"/>
    <row r="231" ht="7.5" customHeight="1"/>
    <row r="232" ht="7.5" customHeight="1"/>
    <row r="233" ht="7.5" customHeight="1"/>
    <row r="234" ht="7.5" customHeight="1"/>
    <row r="235" ht="7.5" customHeight="1"/>
    <row r="236" ht="7.5" customHeight="1"/>
    <row r="237" ht="7.5" customHeight="1"/>
    <row r="238" ht="7.5" customHeight="1"/>
    <row r="239" ht="7.5" customHeight="1"/>
    <row r="240" ht="7.5" customHeight="1"/>
    <row r="241" ht="7.5" customHeight="1"/>
    <row r="242" ht="7.5" customHeight="1"/>
    <row r="243" ht="7.5" customHeight="1"/>
    <row r="244" ht="7.5" customHeight="1"/>
    <row r="245" ht="7.5" customHeight="1"/>
    <row r="246" ht="7.5" customHeight="1"/>
    <row r="247" ht="7.5" customHeight="1"/>
    <row r="248" ht="7.5" customHeight="1"/>
    <row r="249" ht="7.5" customHeight="1"/>
    <row r="250" ht="7.5" customHeight="1"/>
    <row r="251" ht="7.5" customHeight="1"/>
    <row r="252" ht="7.5" customHeight="1"/>
    <row r="253" ht="7.5" customHeight="1"/>
    <row r="254" ht="7.5" customHeight="1"/>
    <row r="255" ht="7.5" customHeight="1"/>
    <row r="256" ht="7.5" customHeight="1"/>
    <row r="257" ht="7.5" customHeight="1"/>
    <row r="258" ht="7.5" customHeight="1"/>
    <row r="259" ht="7.5" customHeight="1"/>
    <row r="260" ht="7.5" customHeight="1"/>
    <row r="261" ht="7.5" customHeight="1"/>
    <row r="262" ht="7.5" customHeight="1"/>
    <row r="263" ht="7.5" customHeight="1"/>
    <row r="264" ht="7.5" customHeight="1"/>
    <row r="265" ht="7.5" customHeight="1"/>
    <row r="266" ht="7.5" customHeight="1"/>
    <row r="267" ht="7.5" customHeight="1"/>
    <row r="268" ht="7.5" customHeight="1"/>
    <row r="269" ht="7.5" customHeight="1"/>
    <row r="270" ht="7.5" customHeight="1"/>
    <row r="271" ht="7.5" customHeight="1"/>
    <row r="272" ht="7.5" customHeight="1"/>
    <row r="273" ht="7.5" customHeight="1"/>
    <row r="274" ht="7.5" customHeight="1"/>
    <row r="275" ht="7.5" customHeight="1"/>
    <row r="276" ht="7.5" customHeight="1"/>
    <row r="277" ht="7.5" customHeight="1"/>
    <row r="278" ht="7.5" customHeight="1"/>
    <row r="279" ht="7.5" customHeight="1"/>
    <row r="280" ht="7.5" customHeight="1"/>
    <row r="281" ht="7.5" customHeight="1"/>
    <row r="282" ht="7.5" customHeight="1"/>
    <row r="283" ht="7.5" customHeight="1"/>
    <row r="284" ht="7.5" customHeight="1"/>
    <row r="285" ht="7.5" customHeight="1"/>
    <row r="286" ht="7.5" customHeight="1"/>
    <row r="287" ht="7.5" customHeight="1"/>
    <row r="288" ht="7.5" customHeight="1"/>
    <row r="289" ht="7.5" customHeight="1"/>
    <row r="290" ht="7.5" customHeight="1"/>
    <row r="291" ht="7.5" customHeight="1"/>
    <row r="292" ht="7.5" customHeight="1"/>
    <row r="293" ht="7.5" customHeight="1"/>
    <row r="294" ht="7.5" customHeight="1"/>
    <row r="295" ht="7.5" customHeight="1"/>
    <row r="296" ht="7.5" customHeight="1"/>
    <row r="297" ht="7.5" customHeight="1"/>
    <row r="298" ht="7.5" customHeight="1"/>
    <row r="299" ht="7.5" customHeight="1"/>
    <row r="300" ht="7.5" customHeight="1"/>
    <row r="301" ht="7.5" customHeight="1"/>
    <row r="302" ht="7.5" customHeight="1"/>
    <row r="303" ht="7.5" customHeight="1"/>
    <row r="304" ht="7.5" customHeight="1"/>
    <row r="305" ht="7.5" customHeight="1"/>
    <row r="306" ht="7.5" customHeight="1"/>
    <row r="307" ht="7.5" customHeight="1"/>
    <row r="308" ht="7.5" customHeight="1"/>
    <row r="309" ht="7.5" customHeight="1"/>
    <row r="310" ht="7.5" customHeight="1"/>
    <row r="311" ht="7.5" customHeight="1"/>
    <row r="312" ht="7.5" customHeight="1"/>
    <row r="313" ht="7.5" customHeight="1"/>
    <row r="314" ht="7.5" customHeight="1"/>
    <row r="315" ht="7.5" customHeight="1"/>
    <row r="316" ht="7.5" customHeight="1"/>
    <row r="317" ht="7.5" customHeight="1"/>
    <row r="318" ht="7.5" customHeight="1"/>
    <row r="319" ht="7.5" customHeight="1"/>
    <row r="320" ht="7.5" customHeight="1"/>
    <row r="321" ht="7.5" customHeight="1"/>
    <row r="322" ht="7.5" customHeight="1"/>
    <row r="323" ht="7.5" customHeight="1"/>
    <row r="324" ht="7.5" customHeight="1"/>
    <row r="325" ht="7.5" customHeight="1"/>
    <row r="326" ht="7.5" customHeight="1"/>
    <row r="327" ht="7.5" customHeight="1"/>
    <row r="328" ht="7.5" customHeight="1"/>
    <row r="329" ht="7.5" customHeight="1"/>
    <row r="330" ht="7.5" customHeight="1"/>
    <row r="331" ht="7.5" customHeight="1"/>
    <row r="332" ht="7.5" customHeight="1"/>
    <row r="333" ht="7.5" customHeight="1"/>
    <row r="334" ht="7.5" customHeight="1"/>
    <row r="335" ht="7.5" customHeight="1"/>
    <row r="336" ht="7.5" customHeight="1"/>
    <row r="337" ht="7.5" customHeight="1"/>
    <row r="338" ht="7.5" customHeight="1"/>
    <row r="339" ht="7.5" customHeight="1"/>
    <row r="340" ht="7.5" customHeight="1"/>
    <row r="341" ht="7.5" customHeight="1"/>
    <row r="342" ht="7.5" customHeight="1"/>
    <row r="343" ht="7.5" customHeight="1"/>
    <row r="344" ht="7.5" customHeight="1"/>
    <row r="345" ht="7.5" customHeight="1"/>
    <row r="346" ht="7.5" customHeight="1"/>
    <row r="347" ht="7.5" customHeight="1"/>
    <row r="348" ht="7.5" customHeight="1"/>
    <row r="349" ht="7.5" customHeight="1"/>
    <row r="350" ht="7.5" customHeight="1"/>
    <row r="351" ht="7.5" customHeight="1"/>
    <row r="352" ht="7.5" customHeight="1"/>
    <row r="353" ht="7.5" customHeight="1"/>
    <row r="354" ht="7.5" customHeight="1"/>
    <row r="355" ht="7.5" customHeight="1"/>
    <row r="356" ht="7.5" customHeight="1"/>
    <row r="357" ht="7.5" customHeight="1"/>
    <row r="358" ht="7.5" customHeight="1"/>
    <row r="359" ht="7.5" customHeight="1"/>
    <row r="360" ht="7.5" customHeight="1"/>
    <row r="361" ht="7.5" customHeight="1"/>
    <row r="362" ht="7.5" customHeight="1"/>
    <row r="363" ht="7.5" customHeight="1"/>
    <row r="364" ht="7.5" customHeight="1"/>
    <row r="365" ht="7.5" customHeight="1"/>
    <row r="366" ht="7.5" customHeight="1"/>
    <row r="367" ht="7.5" customHeight="1"/>
    <row r="368" ht="7.5" customHeight="1"/>
    <row r="369" ht="7.5" customHeight="1"/>
    <row r="370" ht="7.5" customHeight="1"/>
    <row r="371" ht="7.5" customHeight="1"/>
    <row r="372" ht="7.5" customHeight="1"/>
    <row r="373" ht="7.5" customHeight="1"/>
    <row r="374" ht="7.5" customHeight="1"/>
    <row r="375" ht="7.5" customHeight="1"/>
    <row r="376" ht="7.5" customHeight="1"/>
    <row r="377" ht="7.5" customHeight="1"/>
    <row r="378" ht="7.5" customHeight="1"/>
    <row r="379" ht="7.5" customHeight="1"/>
    <row r="380" ht="7.5" customHeight="1"/>
    <row r="381" ht="7.5" customHeight="1"/>
    <row r="382" ht="7.5" customHeight="1"/>
    <row r="383" ht="7.5" customHeight="1"/>
    <row r="384" ht="7.5" customHeight="1"/>
    <row r="385" ht="7.5" customHeight="1"/>
    <row r="386" ht="7.5" customHeight="1"/>
    <row r="387" ht="7.5" customHeight="1"/>
    <row r="388" ht="7.5" customHeight="1"/>
    <row r="389" ht="7.5" customHeight="1"/>
    <row r="390" ht="7.5" customHeight="1"/>
    <row r="391" ht="7.5" customHeight="1"/>
    <row r="392" ht="7.5" customHeight="1"/>
    <row r="393" ht="7.5" customHeight="1"/>
    <row r="394" ht="7.5" customHeight="1"/>
    <row r="395" ht="7.5" customHeight="1"/>
    <row r="396" ht="7.5" customHeight="1"/>
    <row r="397" ht="7.5" customHeight="1"/>
    <row r="398" ht="7.5" customHeight="1"/>
    <row r="399" ht="7.5" customHeight="1"/>
    <row r="400" ht="7.5" customHeight="1"/>
    <row r="401" ht="7.5" customHeight="1"/>
    <row r="402" ht="7.5" customHeight="1"/>
    <row r="403" ht="7.5" customHeight="1"/>
    <row r="404" ht="7.5" customHeight="1"/>
    <row r="405" ht="7.5" customHeight="1"/>
    <row r="406" ht="7.5" customHeight="1"/>
    <row r="407" ht="7.5" customHeight="1"/>
    <row r="408" ht="7.5" customHeight="1"/>
    <row r="409" ht="7.5" customHeight="1"/>
    <row r="410" ht="7.5" customHeight="1"/>
    <row r="411" ht="7.5" customHeight="1"/>
    <row r="412" ht="7.5" customHeight="1"/>
    <row r="413" ht="7.5" customHeight="1"/>
    <row r="414" ht="7.5" customHeight="1"/>
    <row r="415" ht="7.5" customHeight="1"/>
    <row r="416" ht="7.5" customHeight="1"/>
    <row r="417" ht="7.5" customHeight="1"/>
    <row r="418" ht="7.5" customHeight="1"/>
    <row r="419" ht="7.5" customHeight="1"/>
    <row r="420" ht="7.5" customHeight="1"/>
    <row r="421" ht="7.5" customHeight="1"/>
    <row r="422" ht="7.5" customHeight="1"/>
    <row r="423" ht="7.5" customHeight="1"/>
    <row r="424" ht="7.5" customHeight="1"/>
    <row r="425" ht="7.5" customHeight="1"/>
    <row r="426" ht="7.5" customHeight="1"/>
    <row r="427" ht="7.5" customHeight="1"/>
    <row r="428" ht="7.5" customHeight="1"/>
    <row r="429" ht="7.5" customHeight="1"/>
    <row r="430" ht="7.5" customHeight="1"/>
    <row r="431" ht="7.5" customHeight="1"/>
    <row r="432" ht="7.5" customHeight="1"/>
    <row r="433" ht="7.5" customHeight="1"/>
    <row r="434" ht="7.5" customHeight="1"/>
    <row r="435" ht="7.5" customHeight="1"/>
    <row r="436" ht="7.5" customHeight="1"/>
    <row r="437" ht="7.5" customHeight="1"/>
    <row r="438" ht="7.5" customHeight="1"/>
    <row r="439" ht="7.5" customHeight="1"/>
    <row r="440" ht="7.5" customHeight="1"/>
    <row r="441" ht="7.5" customHeight="1"/>
    <row r="442" ht="7.5" customHeight="1"/>
    <row r="443" ht="7.5" customHeight="1"/>
    <row r="444" ht="7.5" customHeight="1"/>
    <row r="445" ht="7.5" customHeight="1"/>
    <row r="446" ht="7.5" customHeight="1"/>
    <row r="447" ht="7.5" customHeight="1"/>
    <row r="448" ht="7.5" customHeight="1"/>
    <row r="449" ht="7.5" customHeight="1"/>
    <row r="450" ht="7.5" customHeight="1"/>
    <row r="451" ht="7.5" customHeight="1"/>
    <row r="452" ht="7.5" customHeight="1"/>
    <row r="453" ht="7.5" customHeight="1"/>
    <row r="454" ht="7.5" customHeight="1"/>
    <row r="455" ht="7.5" customHeight="1"/>
    <row r="456" ht="7.5" customHeight="1"/>
    <row r="457" ht="7.5" customHeight="1"/>
    <row r="458" ht="7.5" customHeight="1"/>
    <row r="459" ht="7.5" customHeight="1"/>
    <row r="460" ht="7.5" customHeight="1"/>
    <row r="461" ht="7.5" customHeight="1"/>
    <row r="462" ht="7.5" customHeight="1"/>
    <row r="463" ht="7.5" customHeight="1"/>
    <row r="464" ht="7.5" customHeight="1"/>
    <row r="465" ht="7.5" customHeight="1"/>
    <row r="466" ht="7.5" customHeight="1"/>
    <row r="467" ht="7.5" customHeight="1"/>
    <row r="468" ht="7.5" customHeight="1"/>
    <row r="469" ht="7.5" customHeight="1"/>
    <row r="470" ht="7.5" customHeight="1"/>
    <row r="471" ht="7.5" customHeight="1"/>
    <row r="472" ht="7.5" customHeight="1"/>
    <row r="473" ht="7.5" customHeight="1"/>
    <row r="474" ht="7.5" customHeight="1"/>
    <row r="475" ht="7.5" customHeight="1"/>
    <row r="476" ht="7.5" customHeight="1"/>
    <row r="477" ht="7.5" customHeight="1"/>
    <row r="478" ht="7.5" customHeight="1"/>
    <row r="479" ht="7.5" customHeight="1"/>
    <row r="480" ht="7.5" customHeight="1"/>
    <row r="481" ht="7.5" customHeight="1"/>
    <row r="482" ht="7.5" customHeight="1"/>
    <row r="483" ht="7.5" customHeight="1"/>
    <row r="484" ht="7.5" customHeight="1"/>
    <row r="485" ht="7.5" customHeight="1"/>
    <row r="486" ht="7.5" customHeight="1"/>
    <row r="487" ht="7.5" customHeight="1"/>
    <row r="488" ht="7.5" customHeight="1"/>
    <row r="489" ht="7.5" customHeight="1"/>
    <row r="490" ht="7.5" customHeight="1"/>
    <row r="491" ht="7.5" customHeight="1"/>
    <row r="492" ht="7.5" customHeight="1"/>
    <row r="493" ht="7.5" customHeight="1"/>
    <row r="494" ht="7.5" customHeight="1"/>
    <row r="495" ht="7.5" customHeight="1"/>
    <row r="496" ht="7.5" customHeight="1"/>
    <row r="497" ht="7.5" customHeight="1"/>
    <row r="498" ht="7.5" customHeight="1"/>
    <row r="499" ht="7.5" customHeight="1"/>
    <row r="500" ht="7.5" customHeight="1"/>
    <row r="501" ht="7.5" customHeight="1"/>
    <row r="502" ht="7.5" customHeight="1"/>
    <row r="503" ht="7.5" customHeight="1"/>
    <row r="504" ht="7.5" customHeight="1"/>
    <row r="505" ht="7.5" customHeight="1"/>
    <row r="506" ht="7.5" customHeight="1"/>
    <row r="507" ht="7.5" customHeight="1"/>
    <row r="508" ht="7.5" customHeight="1"/>
    <row r="509" ht="7.5" customHeight="1"/>
    <row r="510" ht="7.5" customHeight="1"/>
    <row r="511" ht="7.5" customHeight="1"/>
    <row r="512" ht="7.5" customHeight="1"/>
    <row r="513" ht="7.5" customHeight="1"/>
    <row r="514" ht="7.5" customHeight="1"/>
    <row r="515" ht="7.5" customHeight="1"/>
    <row r="516" ht="7.5" customHeight="1"/>
    <row r="517" ht="7.5" customHeight="1"/>
    <row r="518" ht="7.5" customHeight="1"/>
    <row r="519" ht="7.5" customHeight="1"/>
    <row r="520" ht="7.5" customHeight="1"/>
    <row r="521" ht="7.5" customHeight="1"/>
    <row r="522" ht="7.5" customHeight="1"/>
    <row r="523" ht="7.5" customHeight="1"/>
    <row r="524" ht="7.5" customHeight="1"/>
    <row r="525" ht="7.5" customHeight="1"/>
    <row r="526" ht="7.5" customHeight="1"/>
    <row r="527" ht="7.5" customHeight="1"/>
    <row r="528" ht="7.5" customHeight="1"/>
    <row r="529" ht="7.5" customHeight="1"/>
    <row r="530" ht="7.5" customHeight="1"/>
    <row r="531" ht="7.5" customHeight="1"/>
    <row r="532" ht="7.5" customHeight="1"/>
    <row r="533" ht="7.5" customHeight="1"/>
    <row r="534" ht="7.5" customHeight="1"/>
    <row r="535" ht="7.5" customHeight="1"/>
    <row r="536" ht="7.5" customHeight="1"/>
    <row r="537" ht="7.5" customHeight="1"/>
    <row r="538" ht="7.5" customHeight="1"/>
    <row r="539" ht="7.5" customHeight="1"/>
    <row r="540" ht="7.5" customHeight="1"/>
    <row r="541" ht="7.5" customHeight="1"/>
    <row r="542" ht="7.5" customHeight="1"/>
    <row r="543" ht="7.5" customHeight="1"/>
    <row r="544" ht="7.5" customHeight="1"/>
    <row r="545" ht="7.5" customHeight="1"/>
    <row r="546" ht="7.5" customHeight="1"/>
    <row r="547" ht="7.5" customHeight="1"/>
    <row r="548" ht="7.5" customHeight="1"/>
    <row r="549" ht="7.5" customHeight="1"/>
    <row r="550" ht="7.5" customHeight="1"/>
    <row r="551" ht="7.5" customHeight="1"/>
    <row r="552" ht="7.5" customHeight="1"/>
    <row r="553" ht="7.5" customHeight="1"/>
    <row r="554" ht="7.5" customHeight="1"/>
    <row r="555" ht="7.5" customHeight="1"/>
    <row r="556" ht="7.5" customHeight="1"/>
    <row r="557" ht="7.5" customHeight="1"/>
    <row r="558" ht="7.5" customHeight="1"/>
    <row r="559" ht="7.5" customHeight="1"/>
    <row r="560" ht="7.5" customHeight="1"/>
    <row r="561" ht="7.5" customHeight="1"/>
    <row r="562" ht="7.5" customHeight="1"/>
    <row r="563" ht="7.5" customHeight="1"/>
    <row r="564" ht="7.5" customHeight="1"/>
    <row r="565" ht="7.5" customHeight="1"/>
    <row r="566" ht="7.5" customHeight="1"/>
    <row r="567" ht="7.5" customHeight="1"/>
    <row r="568" ht="7.5" customHeight="1"/>
    <row r="569" ht="7.5" customHeight="1"/>
    <row r="570" ht="7.5" customHeight="1"/>
    <row r="571" ht="7.5" customHeight="1"/>
    <row r="572" ht="7.5" customHeight="1"/>
    <row r="573" ht="7.5" customHeight="1"/>
    <row r="574" ht="7.5" customHeight="1"/>
    <row r="575" ht="7.5" customHeight="1"/>
    <row r="576" ht="7.5" customHeight="1"/>
    <row r="577" ht="7.5" customHeight="1"/>
    <row r="578" ht="7.5" customHeight="1"/>
    <row r="579" ht="7.5" customHeight="1"/>
    <row r="580" ht="7.5" customHeight="1"/>
    <row r="581" ht="7.5" customHeight="1"/>
    <row r="582" ht="7.5" customHeight="1"/>
    <row r="583" ht="7.5" customHeight="1"/>
    <row r="584" ht="7.5" customHeight="1"/>
    <row r="585" ht="7.5" customHeight="1"/>
    <row r="586" ht="7.5" customHeight="1"/>
    <row r="587" ht="7.5" customHeight="1"/>
    <row r="588" ht="7.5" customHeight="1"/>
    <row r="589" ht="7.5" customHeight="1"/>
    <row r="590" ht="7.5" customHeight="1"/>
    <row r="591" ht="7.5" customHeight="1"/>
    <row r="592" ht="7.5" customHeight="1"/>
    <row r="593" ht="7.5" customHeight="1"/>
    <row r="594" ht="7.5" customHeight="1"/>
    <row r="595" ht="7.5" customHeight="1"/>
    <row r="596" ht="7.5" customHeight="1"/>
    <row r="597" ht="7.5" customHeight="1"/>
    <row r="598" ht="7.5" customHeight="1"/>
    <row r="599" ht="7.5" customHeight="1"/>
    <row r="600" ht="7.5" customHeight="1"/>
    <row r="601" ht="7.5" customHeight="1"/>
    <row r="602" ht="7.5" customHeight="1"/>
    <row r="603" ht="7.5" customHeight="1"/>
    <row r="604" ht="7.5" customHeight="1"/>
    <row r="605" ht="7.5" customHeight="1"/>
    <row r="606" ht="7.5" customHeight="1"/>
    <row r="607" ht="7.5" customHeight="1"/>
    <row r="608" ht="7.5" customHeight="1"/>
    <row r="609" ht="7.5" customHeight="1"/>
    <row r="610" ht="7.5" customHeight="1"/>
    <row r="611" ht="7.5" customHeight="1"/>
    <row r="612" ht="7.5" customHeight="1"/>
    <row r="613" ht="7.5" customHeight="1"/>
    <row r="614" ht="7.5" customHeight="1"/>
    <row r="615" ht="7.5" customHeight="1"/>
    <row r="616" ht="7.5" customHeight="1"/>
    <row r="617" ht="7.5" customHeight="1"/>
    <row r="618" ht="7.5" customHeight="1"/>
    <row r="619" ht="7.5" customHeight="1"/>
    <row r="620" ht="7.5" customHeight="1"/>
    <row r="621" ht="7.5" customHeight="1"/>
    <row r="622" ht="7.5" customHeight="1"/>
    <row r="623" ht="7.5" customHeight="1"/>
    <row r="624" ht="7.5" customHeight="1"/>
    <row r="625" ht="7.5" customHeight="1"/>
    <row r="626" ht="7.5" customHeight="1"/>
    <row r="627" ht="7.5" customHeight="1"/>
    <row r="628" ht="7.5" customHeight="1"/>
    <row r="629" ht="7.5" customHeight="1"/>
    <row r="630" ht="7.5" customHeight="1"/>
    <row r="631" ht="7.5" customHeight="1"/>
    <row r="632" ht="7.5" customHeight="1"/>
    <row r="633" ht="7.5" customHeight="1"/>
    <row r="634" ht="7.5" customHeight="1"/>
    <row r="635" ht="7.5" customHeight="1"/>
    <row r="636" ht="7.5" customHeight="1"/>
    <row r="637" ht="7.5" customHeight="1"/>
    <row r="638" ht="7.5" customHeight="1"/>
    <row r="639" ht="7.5" customHeight="1"/>
    <row r="640" ht="7.5" customHeight="1"/>
    <row r="641" ht="7.5" customHeight="1"/>
    <row r="642" ht="7.5" customHeight="1"/>
    <row r="643" ht="7.5" customHeight="1"/>
    <row r="644" ht="7.5" customHeight="1"/>
    <row r="645" ht="7.5" customHeight="1"/>
    <row r="646" ht="7.5" customHeight="1"/>
    <row r="647" ht="7.5" customHeight="1"/>
    <row r="648" ht="7.5" customHeight="1"/>
    <row r="649" ht="7.5" customHeight="1"/>
    <row r="650" ht="7.5" customHeight="1"/>
    <row r="651" ht="7.5" customHeight="1"/>
    <row r="652" ht="7.5" customHeight="1"/>
    <row r="653" ht="7.5" customHeight="1"/>
    <row r="654" ht="7.5" customHeight="1"/>
    <row r="655" ht="7.5" customHeight="1"/>
    <row r="656" ht="7.5" customHeight="1"/>
    <row r="657" ht="7.5" customHeight="1"/>
    <row r="658" ht="7.5" customHeight="1"/>
    <row r="659" ht="7.5" customHeight="1"/>
    <row r="660" ht="7.5" customHeight="1"/>
    <row r="661" ht="7.5" customHeight="1"/>
    <row r="662" ht="7.5" customHeight="1"/>
    <row r="663" ht="7.5" customHeight="1"/>
    <row r="664" ht="7.5" customHeight="1"/>
    <row r="665" ht="7.5" customHeight="1"/>
    <row r="666" ht="7.5" customHeight="1"/>
    <row r="667" ht="7.5" customHeight="1"/>
    <row r="668" ht="7.5" customHeight="1"/>
    <row r="669" ht="7.5" customHeight="1"/>
    <row r="670" ht="7.5" customHeight="1"/>
    <row r="671" ht="7.5" customHeight="1"/>
    <row r="672" ht="7.5" customHeight="1"/>
    <row r="673" ht="7.5" customHeight="1"/>
    <row r="674" ht="7.5" customHeight="1"/>
    <row r="675" ht="7.5" customHeight="1"/>
    <row r="676" ht="7.5" customHeight="1"/>
    <row r="677" ht="7.5" customHeight="1"/>
    <row r="678" ht="7.5" customHeight="1"/>
    <row r="679" ht="7.5" customHeight="1"/>
    <row r="680" ht="7.5" customHeight="1"/>
    <row r="681" ht="7.5" customHeight="1"/>
    <row r="682" ht="7.5" customHeight="1"/>
    <row r="683" ht="7.5" customHeight="1"/>
    <row r="684" ht="7.5" customHeight="1"/>
    <row r="685" ht="7.5" customHeight="1"/>
    <row r="686" ht="7.5" customHeight="1"/>
    <row r="687" ht="7.5" customHeight="1"/>
    <row r="688" ht="7.5" customHeight="1"/>
    <row r="689" ht="7.5" customHeight="1"/>
    <row r="690" ht="7.5" customHeight="1"/>
    <row r="691" ht="7.5" customHeight="1"/>
    <row r="692" ht="7.5" customHeight="1"/>
    <row r="693" ht="7.5" customHeight="1"/>
    <row r="694" ht="7.5" customHeight="1"/>
    <row r="695" ht="7.5" customHeight="1"/>
    <row r="696" ht="7.5" customHeight="1"/>
    <row r="697" ht="7.5" customHeight="1"/>
    <row r="698" ht="7.5" customHeight="1"/>
    <row r="699" ht="7.5" customHeight="1"/>
    <row r="700" ht="7.5" customHeight="1"/>
    <row r="701" ht="7.5" customHeight="1"/>
    <row r="702" ht="7.5" customHeight="1"/>
    <row r="703" ht="7.5" customHeight="1"/>
    <row r="704" ht="7.5" customHeight="1"/>
    <row r="705" ht="7.5" customHeight="1"/>
    <row r="706" ht="7.5" customHeight="1"/>
    <row r="707" ht="7.5" customHeight="1"/>
    <row r="708" ht="7.5" customHeight="1"/>
    <row r="709" ht="7.5" customHeight="1"/>
    <row r="710" ht="7.5" customHeight="1"/>
    <row r="711" ht="7.5" customHeight="1"/>
    <row r="712" ht="7.5" customHeight="1"/>
    <row r="713" ht="7.5" customHeight="1"/>
    <row r="714" ht="7.5" customHeight="1"/>
    <row r="715" ht="7.5" customHeight="1"/>
    <row r="716" ht="7.5" customHeight="1"/>
    <row r="717" ht="7.5" customHeight="1"/>
    <row r="718" ht="7.5" customHeight="1"/>
    <row r="719" ht="7.5" customHeight="1"/>
    <row r="720" ht="7.5" customHeight="1"/>
    <row r="721" ht="7.5" customHeight="1"/>
    <row r="722" ht="7.5" customHeight="1"/>
    <row r="723" ht="7.5" customHeight="1"/>
    <row r="724" ht="7.5" customHeight="1"/>
    <row r="725" ht="7.5" customHeight="1"/>
    <row r="726" ht="7.5" customHeight="1"/>
    <row r="727" ht="7.5" customHeight="1"/>
    <row r="728" ht="7.5" customHeight="1"/>
    <row r="729" ht="7.5" customHeight="1"/>
    <row r="730" ht="7.5" customHeight="1"/>
    <row r="731" ht="7.5" customHeight="1"/>
    <row r="732" ht="7.5" customHeight="1"/>
    <row r="733" ht="7.5" customHeight="1"/>
    <row r="734" ht="7.5" customHeight="1"/>
    <row r="735" ht="7.5" customHeight="1"/>
    <row r="736" ht="7.5" customHeight="1"/>
    <row r="737" ht="7.5" customHeight="1"/>
    <row r="738" ht="7.5" customHeight="1"/>
    <row r="739" ht="7.5" customHeight="1"/>
    <row r="740" ht="7.5" customHeight="1"/>
    <row r="741" ht="7.5" customHeight="1"/>
    <row r="742" ht="7.5" customHeight="1"/>
    <row r="743" ht="7.5" customHeight="1"/>
    <row r="744" ht="7.5" customHeight="1"/>
    <row r="745" ht="7.5" customHeight="1"/>
    <row r="746" ht="7.5" customHeight="1"/>
    <row r="747" ht="7.5" customHeight="1"/>
    <row r="748" ht="7.5" customHeight="1"/>
    <row r="749" ht="7.5" customHeight="1"/>
    <row r="750" ht="7.5" customHeight="1"/>
    <row r="751" ht="7.5" customHeight="1"/>
    <row r="752" ht="7.5" customHeight="1"/>
    <row r="753" ht="7.5" customHeight="1"/>
    <row r="754" ht="7.5" customHeight="1"/>
    <row r="755" ht="7.5" customHeight="1"/>
    <row r="756" ht="7.5" customHeight="1"/>
    <row r="757" ht="7.5" customHeight="1"/>
    <row r="758" ht="7.5" customHeight="1"/>
    <row r="759" ht="7.5" customHeight="1"/>
    <row r="760" ht="7.5" customHeight="1"/>
    <row r="761" ht="7.5" customHeight="1"/>
    <row r="762" ht="7.5" customHeight="1"/>
    <row r="763" ht="7.5" customHeight="1"/>
    <row r="764" ht="7.5" customHeight="1"/>
    <row r="765" ht="7.5" customHeight="1"/>
    <row r="766" ht="7.5" customHeight="1"/>
    <row r="767" ht="7.5" customHeight="1"/>
    <row r="768" ht="7.5" customHeight="1"/>
    <row r="769" ht="7.5" customHeight="1"/>
    <row r="770" ht="7.5" customHeight="1"/>
    <row r="771" ht="7.5" customHeight="1"/>
    <row r="772" ht="7.5" customHeight="1"/>
    <row r="773" ht="7.5" customHeight="1"/>
    <row r="774" ht="7.5" customHeight="1"/>
    <row r="775" ht="7.5" customHeight="1"/>
    <row r="776" ht="7.5" customHeight="1"/>
    <row r="777" ht="7.5" customHeight="1"/>
    <row r="778" ht="7.5" customHeight="1"/>
    <row r="779" ht="7.5" customHeight="1"/>
    <row r="780" ht="7.5" customHeight="1"/>
    <row r="781" ht="7.5" customHeight="1"/>
    <row r="782" ht="7.5" customHeight="1"/>
    <row r="783" ht="7.5" customHeight="1"/>
    <row r="784" ht="7.5" customHeight="1"/>
    <row r="785" ht="7.5" customHeight="1"/>
    <row r="786" ht="7.5" customHeight="1"/>
    <row r="787" ht="7.5" customHeight="1"/>
    <row r="788" ht="7.5" customHeight="1"/>
    <row r="789" ht="7.5" customHeight="1"/>
    <row r="790" ht="7.5" customHeight="1"/>
    <row r="791" ht="7.5" customHeight="1"/>
    <row r="792" ht="7.5" customHeight="1"/>
    <row r="793" ht="7.5" customHeight="1"/>
    <row r="794" ht="7.5" customHeight="1"/>
    <row r="795" ht="7.5" customHeight="1"/>
    <row r="796" ht="7.5" customHeight="1"/>
    <row r="797" ht="7.5" customHeight="1"/>
    <row r="798" ht="7.5" customHeight="1"/>
    <row r="799" ht="7.5" customHeight="1"/>
    <row r="800" ht="7.5" customHeight="1"/>
    <row r="801" ht="7.5" customHeight="1"/>
    <row r="802" ht="7.5" customHeight="1"/>
    <row r="803" ht="7.5" customHeight="1"/>
    <row r="804" ht="7.5" customHeight="1"/>
    <row r="805" ht="7.5" customHeight="1"/>
    <row r="806" ht="7.5" customHeight="1"/>
    <row r="807" ht="7.5" customHeight="1"/>
    <row r="808" ht="7.5" customHeight="1"/>
    <row r="809" ht="7.5" customHeight="1"/>
    <row r="810" ht="7.5" customHeight="1"/>
    <row r="811" ht="7.5" customHeight="1"/>
    <row r="812" ht="7.5" customHeight="1"/>
    <row r="813" ht="7.5" customHeight="1"/>
    <row r="814" ht="7.5" customHeight="1"/>
    <row r="815" ht="7.5" customHeight="1"/>
    <row r="816" ht="7.5" customHeight="1"/>
    <row r="817" ht="7.5" customHeight="1"/>
    <row r="818" ht="7.5" customHeight="1"/>
    <row r="819" ht="7.5" customHeight="1"/>
    <row r="820" ht="7.5" customHeight="1"/>
    <row r="821" ht="7.5" customHeight="1"/>
    <row r="822" ht="7.5" customHeight="1"/>
    <row r="823" ht="7.5" customHeight="1"/>
    <row r="824" ht="7.5" customHeight="1"/>
    <row r="825" ht="7.5" customHeight="1"/>
    <row r="826" ht="7.5" customHeight="1"/>
    <row r="827" ht="7.5" customHeight="1"/>
    <row r="828" ht="7.5" customHeight="1"/>
    <row r="829" ht="7.5" customHeight="1"/>
    <row r="830" ht="7.5" customHeight="1"/>
    <row r="831" ht="7.5" customHeight="1"/>
    <row r="832" ht="7.5" customHeight="1"/>
    <row r="833" ht="7.5" customHeight="1"/>
    <row r="834" ht="7.5" customHeight="1"/>
    <row r="835" ht="7.5" customHeight="1"/>
    <row r="836" ht="7.5" customHeight="1"/>
    <row r="837" ht="7.5" customHeight="1"/>
    <row r="838" ht="7.5" customHeight="1"/>
    <row r="839" ht="7.5" customHeight="1"/>
    <row r="840" ht="7.5" customHeight="1"/>
    <row r="841" ht="7.5" customHeight="1"/>
    <row r="842" ht="7.5" customHeight="1"/>
    <row r="843" ht="7.5" customHeight="1"/>
    <row r="844" ht="7.5" customHeight="1"/>
    <row r="845" ht="7.5" customHeight="1"/>
    <row r="846" ht="7.5" customHeight="1"/>
    <row r="847" ht="7.5" customHeight="1"/>
    <row r="848" ht="7.5" customHeight="1"/>
    <row r="849" ht="7.5" customHeight="1"/>
    <row r="850" ht="7.5" customHeight="1"/>
    <row r="851" ht="7.5" customHeight="1"/>
    <row r="852" ht="7.5" customHeight="1"/>
    <row r="853" ht="7.5" customHeight="1"/>
    <row r="854" ht="7.5" customHeight="1"/>
    <row r="855" ht="7.5" customHeight="1"/>
    <row r="856" ht="7.5" customHeight="1"/>
    <row r="857" ht="7.5" customHeight="1"/>
  </sheetData>
  <printOptions/>
  <pageMargins left="0" right="0" top="0" bottom="0" header="0.5118110236220472" footer="0.5118110236220472"/>
  <pageSetup horizontalDpi="600" verticalDpi="600" orientation="landscape" paperSize="9" r:id="rId1"/>
  <rowBreaks count="2" manualBreakCount="2">
    <brk id="68" max="65535" man="1"/>
    <brk id="122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C188"/>
  <sheetViews>
    <sheetView workbookViewId="0" topLeftCell="A1">
      <selection activeCell="A1" sqref="A1"/>
    </sheetView>
  </sheetViews>
  <sheetFormatPr defaultColWidth="9.8515625" defaultRowHeight="12.75"/>
  <cols>
    <col min="1" max="1" width="26.421875" style="2" customWidth="1"/>
    <col min="2" max="2" width="8.28125" style="2" customWidth="1"/>
    <col min="3" max="3" width="8.28125" style="2" hidden="1" customWidth="1"/>
    <col min="4" max="4" width="8.28125" style="2" customWidth="1"/>
    <col min="5" max="5" width="8.28125" style="2" hidden="1" customWidth="1"/>
    <col min="6" max="6" width="8.28125" style="2" customWidth="1"/>
    <col min="7" max="7" width="8.28125" style="2" hidden="1" customWidth="1"/>
    <col min="8" max="8" width="8.28125" style="2" customWidth="1"/>
    <col min="9" max="9" width="8.28125" style="2" hidden="1" customWidth="1"/>
    <col min="10" max="10" width="8.28125" style="2" customWidth="1"/>
    <col min="11" max="11" width="8.28125" style="2" hidden="1" customWidth="1"/>
    <col min="12" max="12" width="8.28125" style="2" customWidth="1"/>
    <col min="13" max="13" width="8.28125" style="2" hidden="1" customWidth="1"/>
    <col min="14" max="14" width="8.28125" style="2" customWidth="1"/>
    <col min="15" max="15" width="8.28125" style="2" hidden="1" customWidth="1"/>
    <col min="16" max="16" width="8.28125" style="2" customWidth="1"/>
    <col min="17" max="17" width="8.28125" style="2" hidden="1" customWidth="1"/>
    <col min="18" max="18" width="8.28125" style="2" customWidth="1"/>
    <col min="19" max="19" width="8.28125" style="2" hidden="1" customWidth="1"/>
    <col min="20" max="20" width="8.7109375" style="2" customWidth="1"/>
    <col min="21" max="21" width="8.7109375" style="2" hidden="1" customWidth="1"/>
    <col min="22" max="22" width="8.7109375" style="2" customWidth="1"/>
    <col min="23" max="23" width="8.7109375" style="2" hidden="1" customWidth="1"/>
    <col min="24" max="24" width="8.7109375" style="2" customWidth="1"/>
    <col min="25" max="25" width="8.7109375" style="2" hidden="1" customWidth="1"/>
    <col min="26" max="27" width="0.85546875" style="2" hidden="1" customWidth="1"/>
    <col min="28" max="29" width="8.00390625" style="2" hidden="1" customWidth="1"/>
    <col min="30" max="30" width="9.8515625" style="2" customWidth="1"/>
    <col min="31" max="31" width="0" style="2" hidden="1" customWidth="1"/>
    <col min="32" max="32" width="9.8515625" style="2" customWidth="1"/>
    <col min="33" max="33" width="0" style="2" hidden="1" customWidth="1"/>
    <col min="34" max="34" width="9.8515625" style="2" customWidth="1"/>
    <col min="35" max="35" width="0" style="2" hidden="1" customWidth="1"/>
    <col min="36" max="16384" width="9.8515625" style="2" customWidth="1"/>
  </cols>
  <sheetData>
    <row r="1" ht="7.5" customHeight="1">
      <c r="A1" s="1" t="s">
        <v>189</v>
      </c>
    </row>
    <row r="2" s="4" customFormat="1" ht="7.5" customHeight="1">
      <c r="A2" s="3" t="s">
        <v>1</v>
      </c>
    </row>
    <row r="3" spans="1:25" ht="7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4"/>
    </row>
    <row r="4" spans="2:29" ht="7.5" customHeight="1">
      <c r="B4" s="6" t="s">
        <v>190</v>
      </c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2:29" ht="0" customHeight="1" hidden="1">
      <c r="B5" s="8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10"/>
    </row>
    <row r="6" spans="2:29" ht="9">
      <c r="B6" s="11"/>
      <c r="C6" s="11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2:29" ht="9">
      <c r="B7" s="9" t="s">
        <v>191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10"/>
      <c r="Z7" s="10"/>
      <c r="AA7" s="10"/>
      <c r="AB7" s="9" t="s">
        <v>192</v>
      </c>
      <c r="AC7" s="10"/>
    </row>
    <row r="8" spans="1:29" ht="9">
      <c r="A8" s="13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 t="s">
        <v>5</v>
      </c>
      <c r="S8" s="12"/>
      <c r="T8" s="12"/>
      <c r="U8" s="12"/>
      <c r="V8" s="12"/>
      <c r="W8" s="12"/>
      <c r="X8" s="12"/>
      <c r="Y8" s="12"/>
      <c r="Z8" s="10"/>
      <c r="AA8" s="10"/>
      <c r="AB8" s="10"/>
      <c r="AC8" s="10"/>
    </row>
    <row r="9" spans="1:29" ht="9">
      <c r="A9" s="13"/>
      <c r="B9" s="12"/>
      <c r="C9" s="12"/>
      <c r="D9" s="12" t="s">
        <v>6</v>
      </c>
      <c r="E9" s="12"/>
      <c r="F9" s="12" t="s">
        <v>6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 t="s">
        <v>7</v>
      </c>
      <c r="S9" s="12"/>
      <c r="T9" s="12"/>
      <c r="U9" s="12"/>
      <c r="V9" s="12"/>
      <c r="W9" s="12"/>
      <c r="X9" s="12"/>
      <c r="Y9" s="12"/>
      <c r="Z9" s="10"/>
      <c r="AA9" s="10"/>
      <c r="AB9" s="10"/>
      <c r="AC9" s="10"/>
    </row>
    <row r="10" spans="1:29" ht="9">
      <c r="A10" s="13"/>
      <c r="B10" s="12"/>
      <c r="C10" s="12"/>
      <c r="D10" s="12" t="s">
        <v>8</v>
      </c>
      <c r="E10" s="12"/>
      <c r="F10" s="12" t="s">
        <v>9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 t="s">
        <v>10</v>
      </c>
      <c r="S10" s="12"/>
      <c r="T10" s="12"/>
      <c r="U10" s="12"/>
      <c r="V10" s="12"/>
      <c r="W10" s="12"/>
      <c r="X10" s="12"/>
      <c r="Y10" s="12"/>
      <c r="Z10" s="10"/>
      <c r="AA10" s="10"/>
      <c r="AB10" s="10"/>
      <c r="AC10" s="10"/>
    </row>
    <row r="11" spans="1:29" s="15" customFormat="1" ht="9">
      <c r="A11" s="13"/>
      <c r="B11" s="14" t="s">
        <v>11</v>
      </c>
      <c r="C11" s="14"/>
      <c r="D11" s="14" t="s">
        <v>12</v>
      </c>
      <c r="E11" s="14"/>
      <c r="F11" s="14" t="s">
        <v>12</v>
      </c>
      <c r="G11" s="14"/>
      <c r="H11" s="14" t="s">
        <v>13</v>
      </c>
      <c r="I11" s="14"/>
      <c r="J11" s="14" t="s">
        <v>14</v>
      </c>
      <c r="K11" s="14"/>
      <c r="L11" s="14" t="s">
        <v>15</v>
      </c>
      <c r="M11" s="14"/>
      <c r="N11" s="14" t="s">
        <v>16</v>
      </c>
      <c r="O11" s="14"/>
      <c r="P11" s="14" t="s">
        <v>17</v>
      </c>
      <c r="Q11" s="14"/>
      <c r="R11" s="14" t="s">
        <v>18</v>
      </c>
      <c r="S11" s="14"/>
      <c r="T11" s="14" t="s">
        <v>193</v>
      </c>
      <c r="U11" s="14"/>
      <c r="V11" s="14" t="s">
        <v>20</v>
      </c>
      <c r="W11" s="14"/>
      <c r="X11" s="14" t="s">
        <v>21</v>
      </c>
      <c r="Y11" s="14"/>
      <c r="Z11" s="33"/>
      <c r="AA11" s="33"/>
      <c r="AB11" s="33"/>
      <c r="AC11" s="33"/>
    </row>
    <row r="12" spans="1:25" s="1" customFormat="1" ht="3.75" customHeight="1">
      <c r="A12" s="34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8"/>
      <c r="U12" s="18"/>
      <c r="V12" s="18"/>
      <c r="W12" s="18"/>
      <c r="X12" s="17"/>
      <c r="Y12" s="19"/>
    </row>
    <row r="13" spans="1:25" s="1" customFormat="1" ht="7.5" customHeight="1">
      <c r="A13" s="16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X13" s="20"/>
      <c r="Y13" s="20"/>
    </row>
    <row r="14" spans="1:25" s="23" customFormat="1" ht="7.5" customHeight="1">
      <c r="A14" s="21" t="s">
        <v>22</v>
      </c>
      <c r="B14" s="22">
        <f>B16+B30+B56+B72+B83+B99+B111+B147+B168</f>
        <v>2695553</v>
      </c>
      <c r="C14" s="22"/>
      <c r="D14" s="22">
        <v>41866</v>
      </c>
      <c r="E14" s="22"/>
      <c r="F14" s="22">
        <v>30367</v>
      </c>
      <c r="G14" s="22"/>
      <c r="H14" s="22">
        <v>21822</v>
      </c>
      <c r="I14" s="22"/>
      <c r="J14" s="22">
        <v>81578</v>
      </c>
      <c r="K14" s="22"/>
      <c r="L14" s="22">
        <v>78172</v>
      </c>
      <c r="M14" s="22"/>
      <c r="N14" s="22">
        <v>28874</v>
      </c>
      <c r="O14" s="22"/>
      <c r="P14" s="22">
        <v>11594</v>
      </c>
      <c r="Q14" s="22"/>
      <c r="R14" s="22">
        <v>54561</v>
      </c>
      <c r="S14" s="22"/>
      <c r="T14" s="22">
        <v>3044387</v>
      </c>
      <c r="U14" s="22"/>
      <c r="V14" s="22">
        <v>78303</v>
      </c>
      <c r="W14" s="22"/>
      <c r="X14" s="22">
        <v>3122690</v>
      </c>
      <c r="Y14" s="22"/>
    </row>
    <row r="15" spans="1:25" s="23" customFormat="1" ht="4.5" customHeight="1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</row>
    <row r="16" spans="1:29" s="22" customFormat="1" ht="7.5" customHeight="1">
      <c r="A16" s="21" t="s">
        <v>23</v>
      </c>
      <c r="B16" s="22">
        <v>173747</v>
      </c>
      <c r="D16" s="22">
        <v>70</v>
      </c>
      <c r="F16" s="22">
        <v>137</v>
      </c>
      <c r="H16" s="22">
        <v>119</v>
      </c>
      <c r="J16" s="22">
        <v>557</v>
      </c>
      <c r="L16" s="22">
        <v>1193</v>
      </c>
      <c r="N16" s="22">
        <v>681</v>
      </c>
      <c r="P16" s="22">
        <v>385</v>
      </c>
      <c r="R16" s="22">
        <v>611</v>
      </c>
      <c r="T16" s="22">
        <v>177500</v>
      </c>
      <c r="V16" s="22">
        <v>2250</v>
      </c>
      <c r="X16" s="22">
        <v>179750</v>
      </c>
      <c r="Z16" s="35"/>
      <c r="AA16" s="35"/>
      <c r="AB16" s="35"/>
      <c r="AC16" s="35"/>
    </row>
    <row r="17" spans="1:24" ht="7.5" customHeight="1">
      <c r="A17" s="24" t="s">
        <v>24</v>
      </c>
      <c r="B17" s="2">
        <v>6410</v>
      </c>
      <c r="D17" s="25" t="s">
        <v>25</v>
      </c>
      <c r="E17" s="25"/>
      <c r="F17" s="25" t="s">
        <v>25</v>
      </c>
      <c r="G17" s="25"/>
      <c r="H17" s="25" t="s">
        <v>25</v>
      </c>
      <c r="I17" s="25"/>
      <c r="J17" s="2">
        <v>5</v>
      </c>
      <c r="L17" s="2">
        <v>11</v>
      </c>
      <c r="N17" s="25" t="s">
        <v>25</v>
      </c>
      <c r="O17" s="25"/>
      <c r="P17" s="2">
        <v>10</v>
      </c>
      <c r="R17" s="2">
        <v>14</v>
      </c>
      <c r="T17" s="4">
        <v>6466</v>
      </c>
      <c r="U17" s="4"/>
      <c r="V17" s="2">
        <v>0</v>
      </c>
      <c r="X17" s="2">
        <v>6466</v>
      </c>
    </row>
    <row r="18" spans="1:25" s="1" customFormat="1" ht="7.5" customHeight="1">
      <c r="A18" s="24" t="s">
        <v>26</v>
      </c>
      <c r="B18" s="2">
        <v>8068</v>
      </c>
      <c r="C18" s="2"/>
      <c r="D18" s="2">
        <v>8</v>
      </c>
      <c r="E18" s="2"/>
      <c r="F18" s="2">
        <v>18</v>
      </c>
      <c r="G18" s="2"/>
      <c r="H18" s="2">
        <v>11</v>
      </c>
      <c r="I18" s="2"/>
      <c r="J18" s="2">
        <v>62</v>
      </c>
      <c r="K18" s="2"/>
      <c r="L18" s="2">
        <v>397</v>
      </c>
      <c r="M18" s="2"/>
      <c r="N18" s="25" t="s">
        <v>25</v>
      </c>
      <c r="O18" s="25"/>
      <c r="P18" s="2">
        <v>21</v>
      </c>
      <c r="Q18" s="2"/>
      <c r="R18" s="2">
        <v>50</v>
      </c>
      <c r="S18" s="2"/>
      <c r="T18" s="4">
        <v>8639</v>
      </c>
      <c r="U18" s="4"/>
      <c r="V18" s="2">
        <v>27</v>
      </c>
      <c r="W18" s="2"/>
      <c r="X18" s="2">
        <v>8666</v>
      </c>
      <c r="Y18" s="2"/>
    </row>
    <row r="19" spans="1:25" s="1" customFormat="1" ht="7.5" customHeight="1">
      <c r="A19" s="24" t="s">
        <v>27</v>
      </c>
      <c r="B19" s="2">
        <v>10140</v>
      </c>
      <c r="C19" s="2"/>
      <c r="D19" s="25" t="s">
        <v>25</v>
      </c>
      <c r="E19" s="25"/>
      <c r="F19" s="2">
        <v>7</v>
      </c>
      <c r="G19" s="2"/>
      <c r="H19" s="25" t="s">
        <v>25</v>
      </c>
      <c r="I19" s="25"/>
      <c r="J19" s="2">
        <v>18</v>
      </c>
      <c r="K19" s="2"/>
      <c r="L19" s="2">
        <v>46</v>
      </c>
      <c r="M19" s="2"/>
      <c r="N19" s="2">
        <v>12</v>
      </c>
      <c r="O19" s="2"/>
      <c r="P19" s="2">
        <v>14</v>
      </c>
      <c r="Q19" s="2"/>
      <c r="R19" s="2">
        <v>23</v>
      </c>
      <c r="S19" s="2"/>
      <c r="T19" s="4">
        <v>10268</v>
      </c>
      <c r="U19" s="4"/>
      <c r="V19" s="2">
        <v>0</v>
      </c>
      <c r="W19" s="2"/>
      <c r="X19" s="2">
        <v>10268</v>
      </c>
      <c r="Y19" s="2"/>
    </row>
    <row r="20" spans="1:25" s="1" customFormat="1" ht="7.5" customHeight="1">
      <c r="A20" s="24" t="s">
        <v>28</v>
      </c>
      <c r="B20" s="2">
        <v>12358</v>
      </c>
      <c r="C20" s="2"/>
      <c r="D20" s="25" t="s">
        <v>25</v>
      </c>
      <c r="E20" s="25"/>
      <c r="F20" s="2">
        <v>7</v>
      </c>
      <c r="G20" s="2"/>
      <c r="H20" s="25" t="s">
        <v>25</v>
      </c>
      <c r="I20" s="25"/>
      <c r="J20" s="2">
        <v>32</v>
      </c>
      <c r="K20" s="2"/>
      <c r="L20" s="2">
        <v>186</v>
      </c>
      <c r="M20" s="2"/>
      <c r="N20" s="25" t="s">
        <v>25</v>
      </c>
      <c r="O20" s="25"/>
      <c r="P20" s="2">
        <v>23</v>
      </c>
      <c r="Q20" s="2"/>
      <c r="R20" s="2">
        <v>67</v>
      </c>
      <c r="S20" s="2"/>
      <c r="T20" s="4">
        <v>12685</v>
      </c>
      <c r="U20" s="4"/>
      <c r="V20" s="2">
        <v>0</v>
      </c>
      <c r="W20" s="2"/>
      <c r="X20" s="2">
        <v>12685</v>
      </c>
      <c r="Y20" s="2"/>
    </row>
    <row r="21" spans="1:29" ht="7.5" customHeight="1">
      <c r="A21" s="24" t="s">
        <v>29</v>
      </c>
      <c r="B21" s="2">
        <v>5666</v>
      </c>
      <c r="D21" s="2">
        <v>12</v>
      </c>
      <c r="F21" s="2">
        <v>5</v>
      </c>
      <c r="H21" s="25" t="s">
        <v>25</v>
      </c>
      <c r="I21" s="25"/>
      <c r="J21" s="2">
        <v>31</v>
      </c>
      <c r="L21" s="2">
        <v>6</v>
      </c>
      <c r="N21" s="2">
        <v>37</v>
      </c>
      <c r="P21" s="2">
        <v>5</v>
      </c>
      <c r="R21" s="2">
        <v>34</v>
      </c>
      <c r="T21" s="4">
        <v>5800</v>
      </c>
      <c r="U21" s="4"/>
      <c r="V21" s="2">
        <v>0</v>
      </c>
      <c r="X21" s="2">
        <v>5800</v>
      </c>
      <c r="Z21" s="36"/>
      <c r="AA21" s="36"/>
      <c r="AB21" s="36"/>
      <c r="AC21" s="36"/>
    </row>
    <row r="22" spans="1:29" ht="7.5" customHeight="1">
      <c r="A22" s="24" t="s">
        <v>30</v>
      </c>
      <c r="B22" s="2">
        <v>31878</v>
      </c>
      <c r="D22" s="2">
        <v>6</v>
      </c>
      <c r="F22" s="2">
        <v>19</v>
      </c>
      <c r="H22" s="2">
        <v>24</v>
      </c>
      <c r="J22" s="2">
        <v>60</v>
      </c>
      <c r="L22" s="2">
        <v>15</v>
      </c>
      <c r="N22" s="2">
        <v>15</v>
      </c>
      <c r="P22" s="2">
        <v>46</v>
      </c>
      <c r="R22" s="2">
        <v>60</v>
      </c>
      <c r="T22" s="4">
        <v>32123</v>
      </c>
      <c r="U22" s="4"/>
      <c r="V22" s="2">
        <v>0</v>
      </c>
      <c r="X22" s="2">
        <v>32123</v>
      </c>
      <c r="Z22" s="36"/>
      <c r="AA22" s="36"/>
      <c r="AB22" s="36"/>
      <c r="AC22" s="36"/>
    </row>
    <row r="23" spans="1:29" ht="7.5" customHeight="1">
      <c r="A23" s="24" t="s">
        <v>31</v>
      </c>
      <c r="B23" s="2">
        <v>27514</v>
      </c>
      <c r="D23" s="2">
        <v>6</v>
      </c>
      <c r="F23" s="2">
        <v>11</v>
      </c>
      <c r="H23" s="2">
        <v>14</v>
      </c>
      <c r="J23" s="2">
        <v>86</v>
      </c>
      <c r="L23" s="2">
        <v>49</v>
      </c>
      <c r="N23" s="2">
        <v>19</v>
      </c>
      <c r="P23" s="2">
        <v>42</v>
      </c>
      <c r="R23" s="2">
        <v>46</v>
      </c>
      <c r="T23" s="4">
        <v>27787</v>
      </c>
      <c r="U23" s="4"/>
      <c r="V23" s="2">
        <v>2181</v>
      </c>
      <c r="X23" s="2">
        <v>29968</v>
      </c>
      <c r="Z23" s="36"/>
      <c r="AA23" s="36"/>
      <c r="AB23" s="36"/>
      <c r="AC23" s="36"/>
    </row>
    <row r="24" spans="1:29" ht="7.5" customHeight="1">
      <c r="A24" s="24" t="s">
        <v>32</v>
      </c>
      <c r="B24" s="2">
        <v>11580</v>
      </c>
      <c r="D24" s="25" t="s">
        <v>25</v>
      </c>
      <c r="E24" s="25"/>
      <c r="F24" s="2">
        <v>6</v>
      </c>
      <c r="H24" s="25" t="s">
        <v>25</v>
      </c>
      <c r="I24" s="25"/>
      <c r="J24" s="2">
        <v>29</v>
      </c>
      <c r="L24" s="2">
        <v>33</v>
      </c>
      <c r="N24" s="2">
        <v>19</v>
      </c>
      <c r="P24" s="2">
        <v>33</v>
      </c>
      <c r="R24" s="2">
        <v>22</v>
      </c>
      <c r="T24" s="4">
        <v>11730</v>
      </c>
      <c r="U24" s="4"/>
      <c r="V24" s="2">
        <v>0</v>
      </c>
      <c r="X24" s="2">
        <v>11730</v>
      </c>
      <c r="Z24" s="36"/>
      <c r="AA24" s="36"/>
      <c r="AB24" s="36"/>
      <c r="AC24" s="36"/>
    </row>
    <row r="25" spans="1:29" ht="7.5" customHeight="1">
      <c r="A25" s="24" t="s">
        <v>33</v>
      </c>
      <c r="B25" s="2">
        <v>16610</v>
      </c>
      <c r="D25" s="2">
        <v>10</v>
      </c>
      <c r="F25" s="2">
        <v>35</v>
      </c>
      <c r="H25" s="2">
        <v>29</v>
      </c>
      <c r="J25" s="2">
        <v>135</v>
      </c>
      <c r="L25" s="2">
        <v>407</v>
      </c>
      <c r="N25" s="2">
        <v>337</v>
      </c>
      <c r="P25" s="2">
        <v>83</v>
      </c>
      <c r="R25" s="2">
        <v>154</v>
      </c>
      <c r="T25" s="4">
        <v>17800</v>
      </c>
      <c r="U25" s="4"/>
      <c r="V25" s="2">
        <v>0</v>
      </c>
      <c r="X25" s="2">
        <v>17800</v>
      </c>
      <c r="Z25" s="36"/>
      <c r="AA25" s="36"/>
      <c r="AB25" s="36"/>
      <c r="AC25" s="36"/>
    </row>
    <row r="26" spans="1:29" ht="7.5" customHeight="1">
      <c r="A26" s="24" t="s">
        <v>34</v>
      </c>
      <c r="B26" s="2">
        <v>14346</v>
      </c>
      <c r="D26" s="25" t="s">
        <v>25</v>
      </c>
      <c r="E26" s="25"/>
      <c r="F26" s="2">
        <v>5</v>
      </c>
      <c r="H26" s="2">
        <v>13</v>
      </c>
      <c r="J26" s="2">
        <v>26</v>
      </c>
      <c r="L26" s="2">
        <v>13</v>
      </c>
      <c r="N26" s="2">
        <v>50</v>
      </c>
      <c r="P26" s="2">
        <v>59</v>
      </c>
      <c r="R26" s="2">
        <v>27</v>
      </c>
      <c r="T26" s="4">
        <v>14543</v>
      </c>
      <c r="U26" s="4"/>
      <c r="V26" s="2">
        <v>0</v>
      </c>
      <c r="X26" s="2">
        <v>14543</v>
      </c>
      <c r="Z26" s="36"/>
      <c r="AA26" s="36"/>
      <c r="AB26" s="36"/>
      <c r="AC26" s="36"/>
    </row>
    <row r="27" spans="1:29" ht="7.5" customHeight="1">
      <c r="A27" s="24" t="s">
        <v>35</v>
      </c>
      <c r="B27" s="2">
        <v>9943</v>
      </c>
      <c r="D27" s="25" t="s">
        <v>25</v>
      </c>
      <c r="E27" s="25"/>
      <c r="F27" s="2">
        <v>7</v>
      </c>
      <c r="H27" s="25" t="s">
        <v>25</v>
      </c>
      <c r="I27" s="25"/>
      <c r="J27" s="2">
        <v>34</v>
      </c>
      <c r="L27" s="2">
        <v>14</v>
      </c>
      <c r="N27" s="2">
        <v>76</v>
      </c>
      <c r="P27" s="2">
        <v>14</v>
      </c>
      <c r="R27" s="2">
        <v>89</v>
      </c>
      <c r="T27" s="4">
        <v>10185</v>
      </c>
      <c r="U27" s="4"/>
      <c r="V27" s="2">
        <v>42</v>
      </c>
      <c r="X27" s="2">
        <v>10227</v>
      </c>
      <c r="Z27" s="36"/>
      <c r="AA27" s="36"/>
      <c r="AB27" s="36"/>
      <c r="AC27" s="36"/>
    </row>
    <row r="28" spans="1:29" ht="7.5" customHeight="1">
      <c r="A28" s="24" t="s">
        <v>36</v>
      </c>
      <c r="B28" s="2">
        <v>19234</v>
      </c>
      <c r="D28" s="25" t="s">
        <v>25</v>
      </c>
      <c r="E28" s="25"/>
      <c r="F28" s="2">
        <v>13</v>
      </c>
      <c r="H28" s="25" t="s">
        <v>25</v>
      </c>
      <c r="I28" s="25"/>
      <c r="J28" s="2">
        <v>39</v>
      </c>
      <c r="L28" s="2">
        <v>16</v>
      </c>
      <c r="N28" s="2">
        <v>104</v>
      </c>
      <c r="P28" s="2">
        <v>35</v>
      </c>
      <c r="R28" s="2">
        <v>25</v>
      </c>
      <c r="T28" s="4">
        <v>19474</v>
      </c>
      <c r="U28" s="4"/>
      <c r="V28" s="2">
        <v>0</v>
      </c>
      <c r="X28" s="2">
        <v>19474</v>
      </c>
      <c r="Z28" s="36"/>
      <c r="AA28" s="36"/>
      <c r="AB28" s="36"/>
      <c r="AC28" s="36"/>
    </row>
    <row r="29" spans="1:29" ht="4.5" customHeight="1">
      <c r="A29" s="24"/>
      <c r="D29" s="25"/>
      <c r="E29" s="25"/>
      <c r="H29" s="25"/>
      <c r="I29" s="25"/>
      <c r="T29" s="4"/>
      <c r="U29" s="4"/>
      <c r="Z29" s="36"/>
      <c r="AA29" s="36"/>
      <c r="AB29" s="36"/>
      <c r="AC29" s="36"/>
    </row>
    <row r="30" spans="1:29" s="22" customFormat="1" ht="7.5" customHeight="1">
      <c r="A30" s="21" t="s">
        <v>37</v>
      </c>
      <c r="B30" s="22">
        <v>411586</v>
      </c>
      <c r="D30" s="22">
        <v>1671</v>
      </c>
      <c r="F30" s="22">
        <v>1072</v>
      </c>
      <c r="H30" s="22">
        <v>2055</v>
      </c>
      <c r="J30" s="22">
        <v>5164</v>
      </c>
      <c r="L30" s="22">
        <v>12454</v>
      </c>
      <c r="N30" s="22">
        <v>2666</v>
      </c>
      <c r="P30" s="22">
        <v>1547</v>
      </c>
      <c r="R30" s="22">
        <v>2715</v>
      </c>
      <c r="T30" s="22">
        <v>440932</v>
      </c>
      <c r="V30" s="22">
        <v>8559</v>
      </c>
      <c r="X30" s="22">
        <v>449491</v>
      </c>
      <c r="Z30" s="35"/>
      <c r="AA30" s="35"/>
      <c r="AB30" s="35"/>
      <c r="AC30" s="35"/>
    </row>
    <row r="31" spans="1:29" s="22" customFormat="1" ht="7.5" customHeight="1">
      <c r="A31" s="21" t="s">
        <v>38</v>
      </c>
      <c r="B31" s="22">
        <v>317905</v>
      </c>
      <c r="D31" s="22">
        <v>1428</v>
      </c>
      <c r="F31" s="22">
        <v>731</v>
      </c>
      <c r="H31" s="22">
        <v>1561</v>
      </c>
      <c r="J31" s="22">
        <v>5035</v>
      </c>
      <c r="L31" s="22">
        <v>12329</v>
      </c>
      <c r="N31" s="22">
        <v>2536</v>
      </c>
      <c r="P31" s="22">
        <v>1069</v>
      </c>
      <c r="R31" s="22">
        <v>2270</v>
      </c>
      <c r="T31" s="22">
        <v>344864</v>
      </c>
      <c r="V31" s="22">
        <v>6405</v>
      </c>
      <c r="X31" s="22">
        <v>351269</v>
      </c>
      <c r="Z31" s="35"/>
      <c r="AA31" s="35"/>
      <c r="AB31" s="35"/>
      <c r="AC31" s="35"/>
    </row>
    <row r="32" spans="1:29" s="1" customFormat="1" ht="7.5" customHeight="1">
      <c r="A32" s="24" t="s">
        <v>39</v>
      </c>
      <c r="B32" s="2">
        <v>8652</v>
      </c>
      <c r="C32" s="2"/>
      <c r="D32" s="25" t="s">
        <v>25</v>
      </c>
      <c r="E32" s="25"/>
      <c r="F32" s="2">
        <v>8</v>
      </c>
      <c r="G32" s="2"/>
      <c r="H32" s="2">
        <v>6</v>
      </c>
      <c r="I32" s="2"/>
      <c r="J32" s="2">
        <v>7</v>
      </c>
      <c r="K32" s="2"/>
      <c r="L32" s="25" t="s">
        <v>25</v>
      </c>
      <c r="M32" s="25"/>
      <c r="N32" s="25" t="s">
        <v>25</v>
      </c>
      <c r="O32" s="25"/>
      <c r="P32" s="2">
        <v>11</v>
      </c>
      <c r="Q32" s="2"/>
      <c r="R32" s="2">
        <v>15</v>
      </c>
      <c r="S32" s="2"/>
      <c r="T32" s="4">
        <v>8711</v>
      </c>
      <c r="U32" s="4"/>
      <c r="V32" s="2">
        <v>1</v>
      </c>
      <c r="W32" s="2"/>
      <c r="X32" s="2">
        <v>8712</v>
      </c>
      <c r="Y32" s="2"/>
      <c r="Z32" s="20"/>
      <c r="AA32" s="20"/>
      <c r="AB32" s="20"/>
      <c r="AC32" s="20"/>
    </row>
    <row r="33" spans="1:29" ht="7.5" customHeight="1">
      <c r="A33" s="24" t="s">
        <v>40</v>
      </c>
      <c r="B33" s="2">
        <v>12869</v>
      </c>
      <c r="D33" s="25" t="s">
        <v>25</v>
      </c>
      <c r="E33" s="25"/>
      <c r="F33" s="2">
        <v>9</v>
      </c>
      <c r="H33" s="2">
        <v>15</v>
      </c>
      <c r="J33" s="2">
        <v>54</v>
      </c>
      <c r="L33" s="2">
        <v>81</v>
      </c>
      <c r="N33" s="2">
        <v>6</v>
      </c>
      <c r="P33" s="2">
        <v>36</v>
      </c>
      <c r="R33" s="2">
        <v>20</v>
      </c>
      <c r="T33" s="4">
        <v>13094</v>
      </c>
      <c r="U33" s="4"/>
      <c r="V33" s="2">
        <v>276</v>
      </c>
      <c r="X33" s="2">
        <v>13370</v>
      </c>
      <c r="Z33" s="36"/>
      <c r="AA33" s="36"/>
      <c r="AB33" s="36"/>
      <c r="AC33" s="36"/>
    </row>
    <row r="34" spans="1:29" ht="7.5" customHeight="1">
      <c r="A34" s="24" t="s">
        <v>41</v>
      </c>
      <c r="B34" s="2">
        <v>43458</v>
      </c>
      <c r="D34" s="2">
        <v>49</v>
      </c>
      <c r="F34" s="2">
        <v>36</v>
      </c>
      <c r="H34" s="2">
        <v>31</v>
      </c>
      <c r="J34" s="2">
        <v>94</v>
      </c>
      <c r="L34" s="2">
        <v>65</v>
      </c>
      <c r="N34" s="2">
        <v>53</v>
      </c>
      <c r="P34" s="2">
        <v>110</v>
      </c>
      <c r="R34" s="2">
        <v>143</v>
      </c>
      <c r="T34" s="4">
        <v>44039</v>
      </c>
      <c r="U34" s="4"/>
      <c r="V34" s="2">
        <v>981</v>
      </c>
      <c r="X34" s="2">
        <v>45020</v>
      </c>
      <c r="Z34" s="36"/>
      <c r="AA34" s="36"/>
      <c r="AB34" s="36"/>
      <c r="AC34" s="36"/>
    </row>
    <row r="35" spans="1:24" ht="7.5" customHeight="1">
      <c r="A35" s="24" t="s">
        <v>42</v>
      </c>
      <c r="B35" s="2">
        <v>31595</v>
      </c>
      <c r="D35" s="2">
        <v>7</v>
      </c>
      <c r="F35" s="2">
        <v>24</v>
      </c>
      <c r="H35" s="2">
        <v>26</v>
      </c>
      <c r="J35" s="2">
        <v>22</v>
      </c>
      <c r="L35" s="2">
        <v>11</v>
      </c>
      <c r="N35" s="2">
        <v>13</v>
      </c>
      <c r="P35" s="2">
        <v>68</v>
      </c>
      <c r="R35" s="2">
        <v>49</v>
      </c>
      <c r="T35" s="4">
        <v>31815</v>
      </c>
      <c r="U35" s="4"/>
      <c r="V35" s="2">
        <v>1040</v>
      </c>
      <c r="X35" s="2">
        <v>32855</v>
      </c>
    </row>
    <row r="36" spans="1:29" s="1" customFormat="1" ht="7.5" customHeight="1">
      <c r="A36" s="24" t="s">
        <v>43</v>
      </c>
      <c r="B36" s="2">
        <v>15908</v>
      </c>
      <c r="C36" s="2"/>
      <c r="D36" s="2">
        <v>32</v>
      </c>
      <c r="E36" s="2"/>
      <c r="F36" s="2">
        <v>41</v>
      </c>
      <c r="G36" s="2"/>
      <c r="H36" s="2">
        <v>65</v>
      </c>
      <c r="I36" s="2"/>
      <c r="J36" s="2">
        <v>1417</v>
      </c>
      <c r="K36" s="2"/>
      <c r="L36" s="2">
        <v>654</v>
      </c>
      <c r="M36" s="2"/>
      <c r="N36" s="2">
        <v>26</v>
      </c>
      <c r="O36" s="2"/>
      <c r="P36" s="2">
        <v>35</v>
      </c>
      <c r="Q36" s="2"/>
      <c r="R36" s="2">
        <v>103</v>
      </c>
      <c r="S36" s="2"/>
      <c r="T36" s="4">
        <v>18281</v>
      </c>
      <c r="U36" s="4"/>
      <c r="V36" s="2">
        <v>65</v>
      </c>
      <c r="W36" s="2"/>
      <c r="X36" s="2">
        <v>18346</v>
      </c>
      <c r="Y36" s="2"/>
      <c r="Z36" s="20"/>
      <c r="AA36" s="20"/>
      <c r="AB36" s="20"/>
      <c r="AC36" s="20"/>
    </row>
    <row r="37" spans="1:29" ht="7.5" customHeight="1">
      <c r="A37" s="24" t="s">
        <v>44</v>
      </c>
      <c r="B37" s="2">
        <v>9355</v>
      </c>
      <c r="D37" s="2">
        <v>38</v>
      </c>
      <c r="F37" s="2">
        <v>14</v>
      </c>
      <c r="H37" s="2">
        <v>52</v>
      </c>
      <c r="J37" s="2">
        <v>74</v>
      </c>
      <c r="L37" s="2">
        <v>674</v>
      </c>
      <c r="N37" s="2">
        <v>17</v>
      </c>
      <c r="P37" s="2">
        <v>59</v>
      </c>
      <c r="R37" s="2">
        <v>102</v>
      </c>
      <c r="T37" s="4">
        <v>10385</v>
      </c>
      <c r="U37" s="4"/>
      <c r="V37" s="2">
        <v>1016</v>
      </c>
      <c r="X37" s="2">
        <v>11401</v>
      </c>
      <c r="Z37" s="36"/>
      <c r="AA37" s="36"/>
      <c r="AB37" s="36"/>
      <c r="AC37" s="36"/>
    </row>
    <row r="38" spans="1:29" ht="7.5" customHeight="1">
      <c r="A38" s="24" t="s">
        <v>45</v>
      </c>
      <c r="B38" s="2">
        <v>17259</v>
      </c>
      <c r="D38" s="2">
        <v>686</v>
      </c>
      <c r="F38" s="2">
        <v>315</v>
      </c>
      <c r="H38" s="2">
        <v>800</v>
      </c>
      <c r="J38" s="2">
        <v>307</v>
      </c>
      <c r="L38" s="2">
        <v>2322</v>
      </c>
      <c r="N38" s="2">
        <v>346</v>
      </c>
      <c r="P38" s="2">
        <v>164</v>
      </c>
      <c r="R38" s="2">
        <v>571</v>
      </c>
      <c r="T38" s="4">
        <v>22770</v>
      </c>
      <c r="U38" s="4"/>
      <c r="V38" s="2">
        <v>0</v>
      </c>
      <c r="X38" s="2">
        <v>22770</v>
      </c>
      <c r="Z38" s="36"/>
      <c r="AA38" s="36"/>
      <c r="AB38" s="36"/>
      <c r="AC38" s="36"/>
    </row>
    <row r="39" spans="1:29" ht="7.5" customHeight="1">
      <c r="A39" s="24" t="s">
        <v>46</v>
      </c>
      <c r="B39" s="2">
        <v>13817</v>
      </c>
      <c r="D39" s="2">
        <v>74</v>
      </c>
      <c r="F39" s="2">
        <v>14</v>
      </c>
      <c r="H39" s="2">
        <v>107</v>
      </c>
      <c r="J39" s="2">
        <v>137</v>
      </c>
      <c r="L39" s="2">
        <v>1379</v>
      </c>
      <c r="N39" s="2">
        <v>1031</v>
      </c>
      <c r="P39" s="2">
        <v>35</v>
      </c>
      <c r="R39" s="2">
        <v>95</v>
      </c>
      <c r="T39" s="4">
        <v>16689</v>
      </c>
      <c r="U39" s="4"/>
      <c r="V39" s="2">
        <v>0</v>
      </c>
      <c r="X39" s="2">
        <v>16689</v>
      </c>
      <c r="Z39" s="36"/>
      <c r="AA39" s="36"/>
      <c r="AB39" s="36"/>
      <c r="AC39" s="36"/>
    </row>
    <row r="40" spans="1:29" ht="7.5" customHeight="1">
      <c r="A40" s="24" t="s">
        <v>47</v>
      </c>
      <c r="B40" s="2">
        <v>11272</v>
      </c>
      <c r="D40" s="2">
        <v>19</v>
      </c>
      <c r="F40" s="2">
        <v>19</v>
      </c>
      <c r="H40" s="2">
        <v>38</v>
      </c>
      <c r="J40" s="2">
        <v>19</v>
      </c>
      <c r="L40" s="2">
        <v>1911</v>
      </c>
      <c r="N40" s="2">
        <v>268</v>
      </c>
      <c r="P40" s="2">
        <v>26</v>
      </c>
      <c r="R40" s="2">
        <v>72</v>
      </c>
      <c r="T40" s="4">
        <v>13644</v>
      </c>
      <c r="U40" s="4"/>
      <c r="V40" s="2">
        <v>0</v>
      </c>
      <c r="X40" s="2">
        <v>13644</v>
      </c>
      <c r="Z40" s="36"/>
      <c r="AA40" s="36"/>
      <c r="AB40" s="36"/>
      <c r="AC40" s="36"/>
    </row>
    <row r="41" spans="1:29" ht="7.5" customHeight="1">
      <c r="A41" s="24" t="s">
        <v>48</v>
      </c>
      <c r="B41" s="2">
        <v>11943</v>
      </c>
      <c r="D41" s="2">
        <v>21</v>
      </c>
      <c r="F41" s="2">
        <v>14</v>
      </c>
      <c r="H41" s="2">
        <v>37</v>
      </c>
      <c r="J41" s="2">
        <v>55</v>
      </c>
      <c r="L41" s="2">
        <v>51</v>
      </c>
      <c r="N41" s="2">
        <v>31</v>
      </c>
      <c r="P41" s="2">
        <v>36</v>
      </c>
      <c r="R41" s="2">
        <v>73</v>
      </c>
      <c r="T41" s="4">
        <v>12261</v>
      </c>
      <c r="U41" s="4"/>
      <c r="V41" s="2">
        <v>97</v>
      </c>
      <c r="X41" s="2">
        <v>12358</v>
      </c>
      <c r="Z41" s="36"/>
      <c r="AA41" s="36"/>
      <c r="AB41" s="36"/>
      <c r="AC41" s="36"/>
    </row>
    <row r="42" spans="1:29" ht="7.5" customHeight="1">
      <c r="A42" s="24" t="s">
        <v>49</v>
      </c>
      <c r="B42" s="2">
        <v>14582</v>
      </c>
      <c r="D42" s="2">
        <v>25</v>
      </c>
      <c r="F42" s="2">
        <v>12</v>
      </c>
      <c r="H42" s="2">
        <v>22</v>
      </c>
      <c r="J42" s="2">
        <v>34</v>
      </c>
      <c r="L42" s="2">
        <v>208</v>
      </c>
      <c r="N42" s="2">
        <v>16</v>
      </c>
      <c r="P42" s="2">
        <v>68</v>
      </c>
      <c r="R42" s="2">
        <v>88</v>
      </c>
      <c r="T42" s="4">
        <v>15055</v>
      </c>
      <c r="U42" s="4"/>
      <c r="V42" s="2">
        <v>1104</v>
      </c>
      <c r="X42" s="2">
        <v>16159</v>
      </c>
      <c r="Z42" s="36"/>
      <c r="AA42" s="36"/>
      <c r="AB42" s="36"/>
      <c r="AC42" s="36"/>
    </row>
    <row r="43" spans="1:29" ht="7.5" customHeight="1">
      <c r="A43" s="24" t="s">
        <v>50</v>
      </c>
      <c r="B43" s="2">
        <v>13697</v>
      </c>
      <c r="D43" s="2">
        <v>30</v>
      </c>
      <c r="F43" s="2">
        <v>15</v>
      </c>
      <c r="H43" s="2">
        <v>37</v>
      </c>
      <c r="J43" s="2">
        <v>269</v>
      </c>
      <c r="L43" s="2">
        <v>307</v>
      </c>
      <c r="N43" s="2">
        <v>279</v>
      </c>
      <c r="P43" s="2">
        <v>74</v>
      </c>
      <c r="R43" s="2">
        <v>40</v>
      </c>
      <c r="T43" s="4">
        <v>14748</v>
      </c>
      <c r="U43" s="4"/>
      <c r="V43" s="2">
        <v>0</v>
      </c>
      <c r="X43" s="2">
        <v>14748</v>
      </c>
      <c r="Z43" s="36"/>
      <c r="AA43" s="36"/>
      <c r="AB43" s="36"/>
      <c r="AC43" s="36"/>
    </row>
    <row r="44" spans="1:29" ht="7.5" customHeight="1">
      <c r="A44" s="24" t="s">
        <v>51</v>
      </c>
      <c r="B44" s="2">
        <v>11597</v>
      </c>
      <c r="D44" s="2">
        <v>281</v>
      </c>
      <c r="F44" s="2">
        <v>68</v>
      </c>
      <c r="H44" s="2">
        <v>140</v>
      </c>
      <c r="J44" s="2">
        <v>334</v>
      </c>
      <c r="L44" s="2">
        <v>366</v>
      </c>
      <c r="N44" s="2">
        <v>32</v>
      </c>
      <c r="P44" s="2">
        <v>124</v>
      </c>
      <c r="R44" s="2">
        <v>586</v>
      </c>
      <c r="T44" s="4">
        <v>13528</v>
      </c>
      <c r="U44" s="4"/>
      <c r="V44" s="2">
        <v>1638</v>
      </c>
      <c r="X44" s="2">
        <v>15166</v>
      </c>
      <c r="Z44" s="36"/>
      <c r="AA44" s="36"/>
      <c r="AB44" s="36"/>
      <c r="AC44" s="36"/>
    </row>
    <row r="45" spans="1:29" ht="7.5" customHeight="1">
      <c r="A45" s="24" t="s">
        <v>52</v>
      </c>
      <c r="B45" s="2">
        <v>20187</v>
      </c>
      <c r="D45" s="25" t="s">
        <v>25</v>
      </c>
      <c r="E45" s="25"/>
      <c r="F45" s="2">
        <v>14</v>
      </c>
      <c r="H45" s="2">
        <v>12</v>
      </c>
      <c r="J45" s="2">
        <v>30</v>
      </c>
      <c r="L45" s="2">
        <v>29</v>
      </c>
      <c r="N45" s="25" t="s">
        <v>25</v>
      </c>
      <c r="O45" s="25"/>
      <c r="P45" s="2">
        <v>36</v>
      </c>
      <c r="R45" s="2">
        <v>43</v>
      </c>
      <c r="T45" s="4">
        <v>20359</v>
      </c>
      <c r="U45" s="4"/>
      <c r="V45" s="2">
        <v>30</v>
      </c>
      <c r="X45" s="2">
        <v>20389</v>
      </c>
      <c r="Z45" s="36"/>
      <c r="AA45" s="36"/>
      <c r="AB45" s="36"/>
      <c r="AC45" s="36"/>
    </row>
    <row r="46" spans="1:29" s="1" customFormat="1" ht="7.5" customHeight="1">
      <c r="A46" s="24" t="s">
        <v>53</v>
      </c>
      <c r="B46" s="2">
        <v>6921</v>
      </c>
      <c r="C46" s="2"/>
      <c r="D46" s="25" t="s">
        <v>25</v>
      </c>
      <c r="E46" s="25"/>
      <c r="F46" s="2">
        <v>55</v>
      </c>
      <c r="G46" s="2"/>
      <c r="H46" s="2">
        <v>28</v>
      </c>
      <c r="I46" s="2"/>
      <c r="J46" s="2">
        <v>1160</v>
      </c>
      <c r="K46" s="2"/>
      <c r="L46" s="2">
        <v>1175</v>
      </c>
      <c r="M46" s="2"/>
      <c r="N46" s="2">
        <v>54</v>
      </c>
      <c r="O46" s="2"/>
      <c r="P46" s="2">
        <v>11</v>
      </c>
      <c r="Q46" s="2"/>
      <c r="R46" s="2">
        <v>35</v>
      </c>
      <c r="S46" s="2"/>
      <c r="T46" s="4">
        <v>9443</v>
      </c>
      <c r="U46" s="4"/>
      <c r="V46" s="2">
        <v>53</v>
      </c>
      <c r="W46" s="2"/>
      <c r="X46" s="2">
        <v>9496</v>
      </c>
      <c r="Y46" s="2"/>
      <c r="Z46" s="20"/>
      <c r="AA46" s="20"/>
      <c r="AB46" s="20"/>
      <c r="AC46" s="20"/>
    </row>
    <row r="47" spans="1:29" ht="7.5" customHeight="1">
      <c r="A47" s="24" t="s">
        <v>54</v>
      </c>
      <c r="B47" s="2">
        <v>7053</v>
      </c>
      <c r="D47" s="2">
        <v>16</v>
      </c>
      <c r="F47" s="25" t="s">
        <v>25</v>
      </c>
      <c r="G47" s="25"/>
      <c r="H47" s="2">
        <v>11</v>
      </c>
      <c r="J47" s="2">
        <v>7</v>
      </c>
      <c r="L47" s="2">
        <v>17</v>
      </c>
      <c r="N47" s="2">
        <v>9</v>
      </c>
      <c r="P47" s="2">
        <v>32</v>
      </c>
      <c r="R47" s="2">
        <v>24</v>
      </c>
      <c r="T47" s="4">
        <v>7173</v>
      </c>
      <c r="U47" s="4"/>
      <c r="V47" s="2">
        <v>0</v>
      </c>
      <c r="X47" s="2">
        <v>7173</v>
      </c>
      <c r="Z47" s="36"/>
      <c r="AA47" s="36"/>
      <c r="AB47" s="36"/>
      <c r="AC47" s="36"/>
    </row>
    <row r="48" spans="1:29" ht="7.5" customHeight="1">
      <c r="A48" s="24" t="s">
        <v>55</v>
      </c>
      <c r="B48" s="2">
        <v>67740</v>
      </c>
      <c r="D48" s="2">
        <v>134</v>
      </c>
      <c r="F48" s="2">
        <v>69</v>
      </c>
      <c r="H48" s="2">
        <v>134</v>
      </c>
      <c r="J48" s="2">
        <v>1015</v>
      </c>
      <c r="L48" s="2">
        <v>3075</v>
      </c>
      <c r="N48" s="2">
        <v>347</v>
      </c>
      <c r="P48" s="2">
        <v>144</v>
      </c>
      <c r="R48" s="2">
        <v>211</v>
      </c>
      <c r="T48" s="4">
        <v>72869</v>
      </c>
      <c r="U48" s="4"/>
      <c r="V48" s="2">
        <v>104</v>
      </c>
      <c r="X48" s="2">
        <v>72973</v>
      </c>
      <c r="Z48" s="36"/>
      <c r="AA48" s="36"/>
      <c r="AB48" s="36"/>
      <c r="AC48" s="36"/>
    </row>
    <row r="49" spans="1:29" s="22" customFormat="1" ht="7.5" customHeight="1">
      <c r="A49" s="21" t="s">
        <v>56</v>
      </c>
      <c r="B49" s="22">
        <v>93681</v>
      </c>
      <c r="D49" s="22">
        <v>243</v>
      </c>
      <c r="F49" s="22">
        <v>341</v>
      </c>
      <c r="H49" s="22">
        <v>494</v>
      </c>
      <c r="J49" s="22">
        <v>129</v>
      </c>
      <c r="L49" s="22">
        <v>125</v>
      </c>
      <c r="N49" s="22">
        <v>130</v>
      </c>
      <c r="P49" s="22">
        <v>480</v>
      </c>
      <c r="R49" s="22">
        <v>445</v>
      </c>
      <c r="T49" s="22">
        <v>96068</v>
      </c>
      <c r="V49" s="22">
        <v>2154</v>
      </c>
      <c r="X49" s="22">
        <v>98222</v>
      </c>
      <c r="Z49" s="35"/>
      <c r="AA49" s="35"/>
      <c r="AB49" s="35"/>
      <c r="AC49" s="35"/>
    </row>
    <row r="50" spans="1:29" ht="7.5" customHeight="1">
      <c r="A50" s="24" t="s">
        <v>57</v>
      </c>
      <c r="B50" s="2">
        <v>9913</v>
      </c>
      <c r="D50" s="2">
        <v>19</v>
      </c>
      <c r="F50" s="25" t="s">
        <v>25</v>
      </c>
      <c r="G50" s="25"/>
      <c r="H50" s="2">
        <v>14</v>
      </c>
      <c r="J50" s="2">
        <v>10</v>
      </c>
      <c r="L50" s="25" t="s">
        <v>25</v>
      </c>
      <c r="M50" s="25"/>
      <c r="N50" s="25" t="s">
        <v>25</v>
      </c>
      <c r="O50" s="25"/>
      <c r="P50" s="25">
        <v>6</v>
      </c>
      <c r="Q50" s="25"/>
      <c r="R50" s="2">
        <v>33</v>
      </c>
      <c r="T50" s="4">
        <v>10007</v>
      </c>
      <c r="U50" s="4"/>
      <c r="V50" s="2">
        <v>0</v>
      </c>
      <c r="X50" s="2">
        <v>10007</v>
      </c>
      <c r="Z50" s="36"/>
      <c r="AA50" s="36"/>
      <c r="AB50" s="36"/>
      <c r="AC50" s="36"/>
    </row>
    <row r="51" spans="1:29" ht="7.5" customHeight="1">
      <c r="A51" s="24" t="s">
        <v>58</v>
      </c>
      <c r="B51" s="2">
        <v>29759</v>
      </c>
      <c r="D51" s="2">
        <v>183</v>
      </c>
      <c r="F51" s="2">
        <v>282</v>
      </c>
      <c r="H51" s="2">
        <v>436</v>
      </c>
      <c r="J51" s="2">
        <v>62</v>
      </c>
      <c r="L51" s="2">
        <v>98</v>
      </c>
      <c r="N51" s="2">
        <v>77</v>
      </c>
      <c r="P51" s="2">
        <v>253</v>
      </c>
      <c r="R51" s="2">
        <v>249</v>
      </c>
      <c r="T51" s="4">
        <v>31399</v>
      </c>
      <c r="U51" s="4"/>
      <c r="V51" s="2">
        <v>1477</v>
      </c>
      <c r="X51" s="2">
        <v>32876</v>
      </c>
      <c r="Z51" s="36"/>
      <c r="AA51" s="36"/>
      <c r="AB51" s="36"/>
      <c r="AC51" s="36"/>
    </row>
    <row r="52" spans="1:25" s="26" customFormat="1" ht="7.5" customHeight="1">
      <c r="A52" s="24" t="s">
        <v>59</v>
      </c>
      <c r="B52" s="2">
        <v>11743</v>
      </c>
      <c r="C52" s="2"/>
      <c r="D52" s="2">
        <v>6</v>
      </c>
      <c r="E52" s="2"/>
      <c r="F52" s="2">
        <v>9</v>
      </c>
      <c r="G52" s="2"/>
      <c r="H52" s="25" t="s">
        <v>25</v>
      </c>
      <c r="I52" s="25"/>
      <c r="J52" s="2">
        <v>11</v>
      </c>
      <c r="K52" s="2"/>
      <c r="L52" s="2">
        <v>9</v>
      </c>
      <c r="M52" s="2"/>
      <c r="N52" s="2">
        <v>10</v>
      </c>
      <c r="O52" s="2"/>
      <c r="P52" s="2">
        <v>42</v>
      </c>
      <c r="Q52" s="2"/>
      <c r="R52" s="2">
        <v>13</v>
      </c>
      <c r="S52" s="2"/>
      <c r="T52" s="4">
        <v>11847</v>
      </c>
      <c r="U52" s="4"/>
      <c r="V52" s="2">
        <v>0</v>
      </c>
      <c r="W52" s="2"/>
      <c r="X52" s="2">
        <v>11847</v>
      </c>
      <c r="Y52" s="2"/>
    </row>
    <row r="53" spans="1:29" s="1" customFormat="1" ht="7.5" customHeight="1">
      <c r="A53" s="24" t="s">
        <v>60</v>
      </c>
      <c r="B53" s="2">
        <v>19836</v>
      </c>
      <c r="C53" s="2"/>
      <c r="D53" s="2">
        <v>20</v>
      </c>
      <c r="E53" s="2"/>
      <c r="F53" s="2">
        <v>20</v>
      </c>
      <c r="G53" s="2"/>
      <c r="H53" s="2">
        <v>26</v>
      </c>
      <c r="I53" s="2"/>
      <c r="J53" s="2">
        <v>13</v>
      </c>
      <c r="K53" s="2"/>
      <c r="L53" s="2">
        <v>8</v>
      </c>
      <c r="M53" s="2"/>
      <c r="N53" s="2">
        <v>8</v>
      </c>
      <c r="O53" s="2"/>
      <c r="P53" s="2">
        <v>72</v>
      </c>
      <c r="Q53" s="2"/>
      <c r="R53" s="2">
        <v>54</v>
      </c>
      <c r="S53" s="2"/>
      <c r="T53" s="4">
        <v>20057</v>
      </c>
      <c r="U53" s="4"/>
      <c r="V53" s="2">
        <v>0</v>
      </c>
      <c r="W53" s="2"/>
      <c r="X53" s="2">
        <v>20057</v>
      </c>
      <c r="Y53" s="2"/>
      <c r="Z53" s="20"/>
      <c r="AA53" s="20"/>
      <c r="AB53" s="20"/>
      <c r="AC53" s="20"/>
    </row>
    <row r="54" spans="1:29" ht="7.5" customHeight="1">
      <c r="A54" s="24" t="s">
        <v>61</v>
      </c>
      <c r="B54" s="2">
        <v>22430</v>
      </c>
      <c r="D54" s="2">
        <v>15</v>
      </c>
      <c r="F54" s="2">
        <v>26</v>
      </c>
      <c r="H54" s="2">
        <v>14</v>
      </c>
      <c r="J54" s="2">
        <v>33</v>
      </c>
      <c r="L54" s="2">
        <v>6</v>
      </c>
      <c r="N54" s="2">
        <v>31</v>
      </c>
      <c r="P54" s="2">
        <v>107</v>
      </c>
      <c r="R54" s="2">
        <v>96</v>
      </c>
      <c r="T54" s="4">
        <v>22758</v>
      </c>
      <c r="U54" s="4"/>
      <c r="V54" s="2">
        <v>677</v>
      </c>
      <c r="X54" s="2">
        <v>23435</v>
      </c>
      <c r="Z54" s="36"/>
      <c r="AA54" s="36"/>
      <c r="AB54" s="36"/>
      <c r="AC54" s="36"/>
    </row>
    <row r="55" spans="1:29" ht="4.5" customHeight="1">
      <c r="A55" s="24"/>
      <c r="T55" s="4"/>
      <c r="U55" s="4"/>
      <c r="Z55" s="36"/>
      <c r="AA55" s="36"/>
      <c r="AB55" s="36"/>
      <c r="AC55" s="36"/>
    </row>
    <row r="56" spans="1:29" s="22" customFormat="1" ht="7.5" customHeight="1">
      <c r="A56" s="21" t="s">
        <v>62</v>
      </c>
      <c r="B56" s="22">
        <v>303782</v>
      </c>
      <c r="D56" s="22">
        <v>1833</v>
      </c>
      <c r="F56" s="22">
        <v>631</v>
      </c>
      <c r="H56" s="22">
        <v>1325</v>
      </c>
      <c r="J56" s="22">
        <v>4326</v>
      </c>
      <c r="L56" s="22">
        <v>20195</v>
      </c>
      <c r="N56" s="22">
        <v>1595</v>
      </c>
      <c r="P56" s="22">
        <v>765</v>
      </c>
      <c r="R56" s="22">
        <v>1905</v>
      </c>
      <c r="T56" s="22">
        <v>336357</v>
      </c>
      <c r="V56" s="22">
        <v>3829</v>
      </c>
      <c r="X56" s="22">
        <v>340186</v>
      </c>
      <c r="Z56" s="35"/>
      <c r="AA56" s="35"/>
      <c r="AB56" s="35"/>
      <c r="AC56" s="35"/>
    </row>
    <row r="57" spans="1:29" ht="7.5" customHeight="1">
      <c r="A57" s="24" t="s">
        <v>63</v>
      </c>
      <c r="B57" s="2">
        <v>21440</v>
      </c>
      <c r="D57" s="2">
        <v>15</v>
      </c>
      <c r="F57" s="2">
        <v>20</v>
      </c>
      <c r="H57" s="2">
        <v>16</v>
      </c>
      <c r="J57" s="2">
        <v>20</v>
      </c>
      <c r="L57" s="2">
        <v>14</v>
      </c>
      <c r="N57" s="25" t="s">
        <v>25</v>
      </c>
      <c r="O57" s="25"/>
      <c r="P57" s="2">
        <v>27</v>
      </c>
      <c r="R57" s="2">
        <v>39</v>
      </c>
      <c r="T57" s="4">
        <v>21595</v>
      </c>
      <c r="U57" s="4"/>
      <c r="V57" s="2">
        <v>21</v>
      </c>
      <c r="X57" s="2">
        <v>21616</v>
      </c>
      <c r="Z57" s="36"/>
      <c r="AA57" s="36"/>
      <c r="AB57" s="36"/>
      <c r="AC57" s="36"/>
    </row>
    <row r="58" spans="1:29" s="1" customFormat="1" ht="7.5" customHeight="1">
      <c r="A58" s="24" t="s">
        <v>64</v>
      </c>
      <c r="B58" s="2">
        <v>15316</v>
      </c>
      <c r="C58" s="2"/>
      <c r="D58" s="2">
        <v>7</v>
      </c>
      <c r="E58" s="2"/>
      <c r="F58" s="2">
        <v>22</v>
      </c>
      <c r="G58" s="2"/>
      <c r="H58" s="2">
        <v>8</v>
      </c>
      <c r="I58" s="2"/>
      <c r="J58" s="2">
        <v>15</v>
      </c>
      <c r="K58" s="2"/>
      <c r="L58" s="2">
        <v>44</v>
      </c>
      <c r="M58" s="2"/>
      <c r="N58" s="2">
        <v>24</v>
      </c>
      <c r="O58" s="2"/>
      <c r="P58" s="2">
        <v>18</v>
      </c>
      <c r="Q58" s="2"/>
      <c r="R58" s="2">
        <v>47</v>
      </c>
      <c r="S58" s="2"/>
      <c r="T58" s="4">
        <v>15501</v>
      </c>
      <c r="U58" s="4"/>
      <c r="V58" s="2">
        <v>0</v>
      </c>
      <c r="W58" s="2"/>
      <c r="X58" s="2">
        <v>15501</v>
      </c>
      <c r="Y58" s="2"/>
      <c r="Z58" s="20"/>
      <c r="AA58" s="20"/>
      <c r="AB58" s="20"/>
      <c r="AC58" s="20"/>
    </row>
    <row r="59" spans="1:29" s="1" customFormat="1" ht="7.5" customHeight="1">
      <c r="A59" s="24" t="s">
        <v>65</v>
      </c>
      <c r="B59" s="2">
        <v>11137</v>
      </c>
      <c r="C59" s="2"/>
      <c r="D59" s="2">
        <v>7</v>
      </c>
      <c r="E59" s="2"/>
      <c r="F59" s="2">
        <v>5</v>
      </c>
      <c r="G59" s="2"/>
      <c r="H59" s="2">
        <v>9</v>
      </c>
      <c r="I59" s="2"/>
      <c r="J59" s="2">
        <v>9</v>
      </c>
      <c r="K59" s="2"/>
      <c r="L59" s="25" t="s">
        <v>25</v>
      </c>
      <c r="M59" s="25"/>
      <c r="N59" s="2">
        <v>9</v>
      </c>
      <c r="O59" s="2"/>
      <c r="P59" s="2">
        <v>22</v>
      </c>
      <c r="Q59" s="2"/>
      <c r="R59" s="2">
        <v>41</v>
      </c>
      <c r="S59" s="2"/>
      <c r="T59" s="4">
        <v>11243</v>
      </c>
      <c r="U59" s="4"/>
      <c r="V59" s="2">
        <v>0</v>
      </c>
      <c r="W59" s="2"/>
      <c r="X59" s="2">
        <v>11243</v>
      </c>
      <c r="Y59" s="2"/>
      <c r="Z59" s="20"/>
      <c r="AA59" s="20"/>
      <c r="AB59" s="20"/>
      <c r="AC59" s="20"/>
    </row>
    <row r="60" spans="1:29" ht="7.5" customHeight="1">
      <c r="A60" s="24" t="s">
        <v>66</v>
      </c>
      <c r="B60" s="2">
        <v>10326</v>
      </c>
      <c r="D60" s="2">
        <v>7</v>
      </c>
      <c r="F60" s="2">
        <v>8</v>
      </c>
      <c r="H60" s="25" t="s">
        <v>25</v>
      </c>
      <c r="I60" s="25"/>
      <c r="J60" s="2">
        <v>48</v>
      </c>
      <c r="L60" s="2">
        <v>35</v>
      </c>
      <c r="N60" s="2">
        <v>95</v>
      </c>
      <c r="P60" s="2">
        <v>24</v>
      </c>
      <c r="R60" s="2">
        <v>22</v>
      </c>
      <c r="T60" s="4">
        <v>10569</v>
      </c>
      <c r="U60" s="4"/>
      <c r="V60" s="2">
        <v>4</v>
      </c>
      <c r="X60" s="2">
        <v>10573</v>
      </c>
      <c r="Z60" s="36"/>
      <c r="AA60" s="36"/>
      <c r="AB60" s="36"/>
      <c r="AC60" s="36"/>
    </row>
    <row r="61" spans="1:29" ht="7.5" customHeight="1">
      <c r="A61" s="24" t="s">
        <v>67</v>
      </c>
      <c r="B61" s="2">
        <v>8945</v>
      </c>
      <c r="D61" s="2">
        <v>8</v>
      </c>
      <c r="F61" s="2">
        <v>9</v>
      </c>
      <c r="H61" s="2">
        <v>14</v>
      </c>
      <c r="J61" s="2">
        <v>24</v>
      </c>
      <c r="L61" s="2">
        <v>9</v>
      </c>
      <c r="N61" s="2">
        <v>16</v>
      </c>
      <c r="P61" s="2">
        <v>12</v>
      </c>
      <c r="R61" s="2">
        <v>34</v>
      </c>
      <c r="T61" s="4">
        <v>9071</v>
      </c>
      <c r="U61" s="4"/>
      <c r="V61" s="2">
        <v>479</v>
      </c>
      <c r="X61" s="2">
        <v>9550</v>
      </c>
      <c r="Z61" s="36"/>
      <c r="AA61" s="36"/>
      <c r="AB61" s="36"/>
      <c r="AC61" s="36"/>
    </row>
    <row r="62" spans="1:29" ht="7.5" customHeight="1">
      <c r="A62" s="24" t="s">
        <v>68</v>
      </c>
      <c r="B62" s="2">
        <v>37336</v>
      </c>
      <c r="D62" s="2">
        <v>38</v>
      </c>
      <c r="F62" s="2">
        <v>13</v>
      </c>
      <c r="H62" s="2">
        <v>29</v>
      </c>
      <c r="J62" s="2">
        <v>63</v>
      </c>
      <c r="L62" s="2">
        <v>81</v>
      </c>
      <c r="N62" s="2">
        <v>15</v>
      </c>
      <c r="P62" s="2">
        <v>83</v>
      </c>
      <c r="R62" s="2">
        <v>76</v>
      </c>
      <c r="T62" s="4">
        <v>37734</v>
      </c>
      <c r="U62" s="4"/>
      <c r="V62" s="2">
        <v>823</v>
      </c>
      <c r="X62" s="2">
        <v>38557</v>
      </c>
      <c r="Z62" s="36"/>
      <c r="AA62" s="36"/>
      <c r="AB62" s="36"/>
      <c r="AC62" s="36"/>
    </row>
    <row r="63" spans="1:29" ht="7.5" customHeight="1">
      <c r="A63" s="24" t="s">
        <v>69</v>
      </c>
      <c r="B63" s="2">
        <v>12886</v>
      </c>
      <c r="D63" s="2">
        <v>5</v>
      </c>
      <c r="F63" s="25" t="s">
        <v>25</v>
      </c>
      <c r="G63" s="25"/>
      <c r="H63" s="2">
        <v>6</v>
      </c>
      <c r="J63" s="2">
        <v>16</v>
      </c>
      <c r="L63" s="25" t="s">
        <v>25</v>
      </c>
      <c r="M63" s="25"/>
      <c r="N63" s="25" t="s">
        <v>25</v>
      </c>
      <c r="O63" s="25"/>
      <c r="P63" s="2">
        <v>12</v>
      </c>
      <c r="R63" s="2">
        <v>6</v>
      </c>
      <c r="T63" s="4">
        <v>12943</v>
      </c>
      <c r="U63" s="4"/>
      <c r="V63" s="2">
        <v>0</v>
      </c>
      <c r="X63" s="2">
        <v>12943</v>
      </c>
      <c r="Z63" s="36"/>
      <c r="AA63" s="36"/>
      <c r="AB63" s="36"/>
      <c r="AC63" s="36"/>
    </row>
    <row r="64" spans="1:29" ht="7.5" customHeight="1">
      <c r="A64" s="24" t="s">
        <v>70</v>
      </c>
      <c r="B64" s="2">
        <v>18416</v>
      </c>
      <c r="D64" s="2">
        <v>26</v>
      </c>
      <c r="F64" s="2">
        <v>24</v>
      </c>
      <c r="H64" s="2">
        <v>27</v>
      </c>
      <c r="J64" s="2">
        <v>122</v>
      </c>
      <c r="L64" s="2">
        <v>141</v>
      </c>
      <c r="N64" s="25" t="s">
        <v>25</v>
      </c>
      <c r="O64" s="25"/>
      <c r="P64" s="2">
        <v>55</v>
      </c>
      <c r="R64" s="2">
        <v>76</v>
      </c>
      <c r="T64" s="4">
        <v>18891</v>
      </c>
      <c r="U64" s="4"/>
      <c r="V64" s="2">
        <v>1879</v>
      </c>
      <c r="X64" s="2">
        <v>20770</v>
      </c>
      <c r="Z64" s="36"/>
      <c r="AA64" s="36"/>
      <c r="AB64" s="36"/>
      <c r="AC64" s="36"/>
    </row>
    <row r="65" spans="1:29" ht="7.5" customHeight="1">
      <c r="A65" s="24" t="s">
        <v>71</v>
      </c>
      <c r="B65" s="2">
        <v>18555</v>
      </c>
      <c r="D65" s="2">
        <v>24</v>
      </c>
      <c r="F65" s="2">
        <v>11</v>
      </c>
      <c r="H65" s="2">
        <v>23</v>
      </c>
      <c r="J65" s="2">
        <v>52</v>
      </c>
      <c r="L65" s="2">
        <v>734</v>
      </c>
      <c r="N65" s="25" t="s">
        <v>25</v>
      </c>
      <c r="O65" s="25"/>
      <c r="P65" s="2">
        <v>26</v>
      </c>
      <c r="R65" s="2">
        <v>43</v>
      </c>
      <c r="T65" s="4">
        <v>19472</v>
      </c>
      <c r="U65" s="4"/>
      <c r="V65" s="2">
        <v>0</v>
      </c>
      <c r="X65" s="2">
        <v>19472</v>
      </c>
      <c r="Z65" s="36"/>
      <c r="AA65" s="36"/>
      <c r="AB65" s="36"/>
      <c r="AC65" s="36"/>
    </row>
    <row r="66" spans="1:29" s="4" customFormat="1" ht="7.5" customHeight="1">
      <c r="A66" s="27" t="s">
        <v>72</v>
      </c>
      <c r="B66" s="4">
        <v>25131</v>
      </c>
      <c r="D66" s="4">
        <v>400</v>
      </c>
      <c r="F66" s="4">
        <v>241</v>
      </c>
      <c r="H66" s="4">
        <v>436</v>
      </c>
      <c r="J66" s="4">
        <v>108</v>
      </c>
      <c r="L66" s="4">
        <v>1302</v>
      </c>
      <c r="N66" s="4">
        <v>161</v>
      </c>
      <c r="P66" s="4">
        <v>93</v>
      </c>
      <c r="R66" s="4">
        <v>351</v>
      </c>
      <c r="T66" s="4">
        <v>28223</v>
      </c>
      <c r="V66" s="4">
        <v>131</v>
      </c>
      <c r="X66" s="4">
        <v>28354</v>
      </c>
      <c r="Z66" s="37"/>
      <c r="AA66" s="37"/>
      <c r="AB66" s="37"/>
      <c r="AC66" s="37"/>
    </row>
    <row r="67" spans="1:29" s="4" customFormat="1" ht="7.5" customHeight="1">
      <c r="A67" s="27" t="s">
        <v>73</v>
      </c>
      <c r="B67" s="4">
        <v>30726</v>
      </c>
      <c r="D67" s="4">
        <v>358</v>
      </c>
      <c r="F67" s="4">
        <v>49</v>
      </c>
      <c r="H67" s="4">
        <v>88</v>
      </c>
      <c r="J67" s="4">
        <v>1418</v>
      </c>
      <c r="L67" s="4">
        <v>11687</v>
      </c>
      <c r="N67" s="4">
        <v>892</v>
      </c>
      <c r="P67" s="4">
        <v>135</v>
      </c>
      <c r="R67" s="4">
        <v>223</v>
      </c>
      <c r="T67" s="4">
        <v>45576</v>
      </c>
      <c r="V67" s="4">
        <v>1</v>
      </c>
      <c r="X67" s="4">
        <v>45577</v>
      </c>
      <c r="Z67" s="37"/>
      <c r="AA67" s="37"/>
      <c r="AB67" s="37"/>
      <c r="AC67" s="37"/>
    </row>
    <row r="68" spans="1:29" s="4" customFormat="1" ht="7.5" customHeight="1">
      <c r="A68" s="27" t="s">
        <v>74</v>
      </c>
      <c r="B68" s="4">
        <v>12693</v>
      </c>
      <c r="D68" s="4">
        <v>38</v>
      </c>
      <c r="F68" s="4">
        <v>8</v>
      </c>
      <c r="H68" s="4">
        <v>7</v>
      </c>
      <c r="J68" s="4">
        <v>78</v>
      </c>
      <c r="L68" s="4">
        <v>1302</v>
      </c>
      <c r="N68" s="4">
        <v>36</v>
      </c>
      <c r="P68" s="4">
        <v>21</v>
      </c>
      <c r="R68" s="4">
        <v>27</v>
      </c>
      <c r="T68" s="4">
        <v>14210</v>
      </c>
      <c r="V68" s="4">
        <v>15</v>
      </c>
      <c r="X68" s="4">
        <v>14225</v>
      </c>
      <c r="Z68" s="37"/>
      <c r="AA68" s="37"/>
      <c r="AB68" s="37"/>
      <c r="AC68" s="37"/>
    </row>
    <row r="69" spans="1:29" s="4" customFormat="1" ht="7.5" customHeight="1">
      <c r="A69" s="27" t="s">
        <v>75</v>
      </c>
      <c r="B69" s="4">
        <v>21032</v>
      </c>
      <c r="D69" s="4">
        <v>241</v>
      </c>
      <c r="F69" s="4">
        <v>72</v>
      </c>
      <c r="H69" s="4">
        <v>207</v>
      </c>
      <c r="J69" s="4">
        <v>1121</v>
      </c>
      <c r="L69" s="4">
        <v>2702</v>
      </c>
      <c r="N69" s="4">
        <v>46</v>
      </c>
      <c r="P69" s="4">
        <v>38</v>
      </c>
      <c r="R69" s="4">
        <v>293</v>
      </c>
      <c r="T69" s="4">
        <v>25752</v>
      </c>
      <c r="V69" s="4">
        <v>88</v>
      </c>
      <c r="X69" s="4">
        <v>25840</v>
      </c>
      <c r="Z69" s="37"/>
      <c r="AA69" s="37"/>
      <c r="AB69" s="37"/>
      <c r="AC69" s="37"/>
    </row>
    <row r="70" spans="1:29" s="4" customFormat="1" ht="7.5" customHeight="1">
      <c r="A70" s="27" t="s">
        <v>76</v>
      </c>
      <c r="B70" s="4">
        <v>40391</v>
      </c>
      <c r="D70" s="4">
        <v>641</v>
      </c>
      <c r="F70" s="4">
        <v>132</v>
      </c>
      <c r="H70" s="4">
        <v>436</v>
      </c>
      <c r="J70" s="4">
        <v>1195</v>
      </c>
      <c r="L70" s="4">
        <v>1779</v>
      </c>
      <c r="N70" s="4">
        <v>281</v>
      </c>
      <c r="P70" s="4">
        <v>168</v>
      </c>
      <c r="R70" s="4">
        <v>593</v>
      </c>
      <c r="T70" s="4">
        <v>45616</v>
      </c>
      <c r="V70" s="4">
        <v>0</v>
      </c>
      <c r="X70" s="4">
        <v>45616</v>
      </c>
      <c r="Z70" s="37"/>
      <c r="AA70" s="37"/>
      <c r="AB70" s="37"/>
      <c r="AC70" s="37"/>
    </row>
    <row r="71" spans="1:29" s="3" customFormat="1" ht="7.5" customHeight="1">
      <c r="A71" s="28" t="s">
        <v>77</v>
      </c>
      <c r="B71" s="5">
        <v>19452</v>
      </c>
      <c r="C71" s="5"/>
      <c r="D71" s="5">
        <v>18</v>
      </c>
      <c r="E71" s="5"/>
      <c r="F71" s="5">
        <v>13</v>
      </c>
      <c r="G71" s="5"/>
      <c r="H71" s="5">
        <v>15</v>
      </c>
      <c r="I71" s="5"/>
      <c r="J71" s="5">
        <v>37</v>
      </c>
      <c r="K71" s="5"/>
      <c r="L71" s="5">
        <v>357</v>
      </c>
      <c r="M71" s="5"/>
      <c r="N71" s="29" t="s">
        <v>25</v>
      </c>
      <c r="O71" s="29"/>
      <c r="P71" s="5">
        <v>31</v>
      </c>
      <c r="Q71" s="5"/>
      <c r="R71" s="5">
        <v>34</v>
      </c>
      <c r="S71" s="5"/>
      <c r="T71" s="5">
        <v>19961</v>
      </c>
      <c r="U71" s="5"/>
      <c r="V71" s="5">
        <v>388</v>
      </c>
      <c r="W71" s="5"/>
      <c r="X71" s="5">
        <v>20349</v>
      </c>
      <c r="Y71" s="4"/>
      <c r="Z71" s="19"/>
      <c r="AA71" s="19"/>
      <c r="AB71" s="19"/>
      <c r="AC71" s="19"/>
    </row>
    <row r="72" spans="1:29" s="23" customFormat="1" ht="7.5" customHeight="1">
      <c r="A72" s="30" t="s">
        <v>78</v>
      </c>
      <c r="B72" s="23">
        <v>247155</v>
      </c>
      <c r="D72" s="23">
        <v>1690</v>
      </c>
      <c r="F72" s="23">
        <v>687</v>
      </c>
      <c r="H72" s="23">
        <v>1846</v>
      </c>
      <c r="J72" s="23">
        <v>9439</v>
      </c>
      <c r="L72" s="23">
        <v>2745</v>
      </c>
      <c r="N72" s="23">
        <v>882</v>
      </c>
      <c r="P72" s="23">
        <v>778</v>
      </c>
      <c r="R72" s="23">
        <v>4192</v>
      </c>
      <c r="T72" s="23">
        <v>269414</v>
      </c>
      <c r="V72" s="23">
        <v>8581</v>
      </c>
      <c r="X72" s="23">
        <v>277995</v>
      </c>
      <c r="Z72" s="38"/>
      <c r="AA72" s="38"/>
      <c r="AB72" s="38"/>
      <c r="AC72" s="38"/>
    </row>
    <row r="73" spans="1:29" s="4" customFormat="1" ht="7.5" customHeight="1">
      <c r="A73" s="27" t="s">
        <v>79</v>
      </c>
      <c r="B73" s="4">
        <v>11732</v>
      </c>
      <c r="D73" s="4">
        <v>156</v>
      </c>
      <c r="F73" s="4">
        <v>50</v>
      </c>
      <c r="H73" s="4">
        <v>203</v>
      </c>
      <c r="J73" s="4">
        <v>782</v>
      </c>
      <c r="L73" s="4">
        <v>924</v>
      </c>
      <c r="N73" s="4">
        <v>19</v>
      </c>
      <c r="P73" s="4">
        <v>53</v>
      </c>
      <c r="R73" s="4">
        <v>111</v>
      </c>
      <c r="T73" s="4">
        <v>14030</v>
      </c>
      <c r="V73" s="4">
        <v>77</v>
      </c>
      <c r="X73" s="4">
        <v>14107</v>
      </c>
      <c r="Z73" s="37"/>
      <c r="AA73" s="37"/>
      <c r="AB73" s="37"/>
      <c r="AC73" s="37"/>
    </row>
    <row r="74" spans="1:29" s="4" customFormat="1" ht="7.5" customHeight="1">
      <c r="A74" s="27" t="s">
        <v>80</v>
      </c>
      <c r="B74" s="4">
        <v>44021</v>
      </c>
      <c r="D74" s="4">
        <v>50</v>
      </c>
      <c r="F74" s="4">
        <v>33</v>
      </c>
      <c r="H74" s="4">
        <v>53</v>
      </c>
      <c r="J74" s="4">
        <v>176</v>
      </c>
      <c r="L74" s="4">
        <v>66</v>
      </c>
      <c r="N74" s="4">
        <v>7</v>
      </c>
      <c r="P74" s="4">
        <v>88</v>
      </c>
      <c r="R74" s="4">
        <v>85</v>
      </c>
      <c r="T74" s="4">
        <v>44579</v>
      </c>
      <c r="V74" s="4">
        <v>1266</v>
      </c>
      <c r="X74" s="4">
        <v>45845</v>
      </c>
      <c r="Z74" s="37"/>
      <c r="AA74" s="37"/>
      <c r="AB74" s="37"/>
      <c r="AC74" s="37"/>
    </row>
    <row r="75" spans="1:29" s="4" customFormat="1" ht="7.5" customHeight="1">
      <c r="A75" s="31" t="s">
        <v>81</v>
      </c>
      <c r="B75" s="4">
        <v>9057</v>
      </c>
      <c r="D75" s="4">
        <v>187</v>
      </c>
      <c r="F75" s="4">
        <v>243</v>
      </c>
      <c r="H75" s="4">
        <v>186</v>
      </c>
      <c r="J75" s="4">
        <v>5122</v>
      </c>
      <c r="L75" s="4">
        <v>330</v>
      </c>
      <c r="N75" s="4">
        <v>179</v>
      </c>
      <c r="P75" s="4">
        <v>45</v>
      </c>
      <c r="R75" s="4">
        <v>1668</v>
      </c>
      <c r="T75" s="4">
        <v>17017</v>
      </c>
      <c r="V75" s="4">
        <v>962</v>
      </c>
      <c r="X75" s="4">
        <v>17979</v>
      </c>
      <c r="Z75" s="37"/>
      <c r="AA75" s="37"/>
      <c r="AB75" s="37"/>
      <c r="AC75" s="37"/>
    </row>
    <row r="76" spans="1:29" s="4" customFormat="1" ht="7.5" customHeight="1">
      <c r="A76" s="27" t="s">
        <v>82</v>
      </c>
      <c r="B76" s="4">
        <v>2085</v>
      </c>
      <c r="D76" s="32" t="s">
        <v>25</v>
      </c>
      <c r="E76" s="32"/>
      <c r="F76" s="32" t="s">
        <v>25</v>
      </c>
      <c r="G76" s="32"/>
      <c r="H76" s="32" t="s">
        <v>25</v>
      </c>
      <c r="I76" s="32"/>
      <c r="J76" s="32" t="s">
        <v>25</v>
      </c>
      <c r="K76" s="32"/>
      <c r="L76" s="32" t="s">
        <v>25</v>
      </c>
      <c r="M76" s="32"/>
      <c r="N76" s="32" t="s">
        <v>25</v>
      </c>
      <c r="O76" s="32"/>
      <c r="P76" s="32" t="s">
        <v>25</v>
      </c>
      <c r="Q76" s="32"/>
      <c r="R76" s="4">
        <v>8</v>
      </c>
      <c r="T76" s="4">
        <v>2121</v>
      </c>
      <c r="V76" s="4">
        <v>1</v>
      </c>
      <c r="X76" s="4">
        <v>2122</v>
      </c>
      <c r="Z76" s="37"/>
      <c r="AA76" s="37"/>
      <c r="AB76" s="37"/>
      <c r="AC76" s="37"/>
    </row>
    <row r="77" spans="1:29" s="3" customFormat="1" ht="7.5" customHeight="1">
      <c r="A77" s="27" t="s">
        <v>83</v>
      </c>
      <c r="B77" s="4">
        <v>38090</v>
      </c>
      <c r="C77" s="4"/>
      <c r="D77" s="4">
        <v>81</v>
      </c>
      <c r="E77" s="4"/>
      <c r="F77" s="4">
        <v>106</v>
      </c>
      <c r="G77" s="4"/>
      <c r="H77" s="4">
        <v>57</v>
      </c>
      <c r="I77" s="4"/>
      <c r="J77" s="4">
        <v>1799</v>
      </c>
      <c r="K77" s="4"/>
      <c r="L77" s="4">
        <v>106</v>
      </c>
      <c r="M77" s="4"/>
      <c r="N77" s="4">
        <v>217</v>
      </c>
      <c r="O77" s="4"/>
      <c r="P77" s="4">
        <v>127</v>
      </c>
      <c r="Q77" s="4"/>
      <c r="R77" s="4">
        <v>661</v>
      </c>
      <c r="S77" s="4"/>
      <c r="T77" s="4">
        <v>41244</v>
      </c>
      <c r="U77" s="4"/>
      <c r="V77" s="4">
        <v>1354</v>
      </c>
      <c r="W77" s="4"/>
      <c r="X77" s="4">
        <v>42598</v>
      </c>
      <c r="Y77" s="4"/>
      <c r="Z77" s="19"/>
      <c r="AA77" s="19"/>
      <c r="AB77" s="19"/>
      <c r="AC77" s="19"/>
    </row>
    <row r="78" spans="1:29" ht="7.5" customHeight="1">
      <c r="A78" s="24" t="s">
        <v>84</v>
      </c>
      <c r="B78" s="2">
        <v>39537</v>
      </c>
      <c r="D78" s="2">
        <v>32</v>
      </c>
      <c r="F78" s="2">
        <v>46</v>
      </c>
      <c r="H78" s="2">
        <v>53</v>
      </c>
      <c r="J78" s="2">
        <v>148</v>
      </c>
      <c r="L78" s="2">
        <v>20</v>
      </c>
      <c r="N78" s="2">
        <v>23</v>
      </c>
      <c r="P78" s="2">
        <v>108</v>
      </c>
      <c r="R78" s="2">
        <v>172</v>
      </c>
      <c r="T78" s="4">
        <v>40139</v>
      </c>
      <c r="U78" s="4"/>
      <c r="V78" s="2">
        <v>1409</v>
      </c>
      <c r="X78" s="2">
        <v>41548</v>
      </c>
      <c r="Z78" s="36"/>
      <c r="AA78" s="36"/>
      <c r="AB78" s="36"/>
      <c r="AC78" s="36"/>
    </row>
    <row r="79" spans="1:29" ht="7.5" customHeight="1">
      <c r="A79" s="24" t="s">
        <v>85</v>
      </c>
      <c r="B79" s="2">
        <v>41286</v>
      </c>
      <c r="D79" s="2">
        <v>238</v>
      </c>
      <c r="F79" s="2">
        <v>89</v>
      </c>
      <c r="H79" s="2">
        <v>481</v>
      </c>
      <c r="J79" s="2">
        <v>735</v>
      </c>
      <c r="L79" s="2">
        <v>119</v>
      </c>
      <c r="N79" s="2">
        <v>371</v>
      </c>
      <c r="P79" s="2">
        <v>176</v>
      </c>
      <c r="R79" s="2">
        <v>516</v>
      </c>
      <c r="T79" s="4">
        <v>44011</v>
      </c>
      <c r="U79" s="4"/>
      <c r="V79" s="2">
        <v>3027</v>
      </c>
      <c r="X79" s="2">
        <v>47038</v>
      </c>
      <c r="Z79" s="36"/>
      <c r="AA79" s="36"/>
      <c r="AB79" s="36"/>
      <c r="AC79" s="36"/>
    </row>
    <row r="80" spans="1:29" ht="7.5" customHeight="1">
      <c r="A80" s="24" t="s">
        <v>86</v>
      </c>
      <c r="B80" s="2">
        <v>10651</v>
      </c>
      <c r="D80" s="2">
        <v>632</v>
      </c>
      <c r="F80" s="2">
        <v>57</v>
      </c>
      <c r="H80" s="2">
        <v>562</v>
      </c>
      <c r="J80" s="2">
        <v>289</v>
      </c>
      <c r="L80" s="2">
        <v>887</v>
      </c>
      <c r="N80" s="2">
        <v>29</v>
      </c>
      <c r="P80" s="2">
        <v>40</v>
      </c>
      <c r="R80" s="2">
        <v>334</v>
      </c>
      <c r="T80" s="4">
        <v>13481</v>
      </c>
      <c r="U80" s="4"/>
      <c r="V80" s="2">
        <v>0</v>
      </c>
      <c r="X80" s="2">
        <v>13481</v>
      </c>
      <c r="Z80" s="36"/>
      <c r="AA80" s="36"/>
      <c r="AB80" s="36"/>
      <c r="AC80" s="36"/>
    </row>
    <row r="81" spans="1:29" s="1" customFormat="1" ht="7.5" customHeight="1">
      <c r="A81" s="24" t="s">
        <v>87</v>
      </c>
      <c r="B81" s="2">
        <v>50696</v>
      </c>
      <c r="C81" s="2"/>
      <c r="D81" s="2">
        <v>310</v>
      </c>
      <c r="E81" s="2"/>
      <c r="F81" s="2">
        <v>59</v>
      </c>
      <c r="G81" s="2"/>
      <c r="H81" s="2">
        <v>247</v>
      </c>
      <c r="I81" s="2"/>
      <c r="J81" s="2">
        <v>384</v>
      </c>
      <c r="K81" s="2"/>
      <c r="L81" s="2">
        <v>289</v>
      </c>
      <c r="M81" s="2"/>
      <c r="N81" s="2">
        <v>33</v>
      </c>
      <c r="O81" s="2"/>
      <c r="P81" s="2">
        <v>137</v>
      </c>
      <c r="Q81" s="2"/>
      <c r="R81" s="2">
        <v>637</v>
      </c>
      <c r="S81" s="2"/>
      <c r="T81" s="4">
        <v>52792</v>
      </c>
      <c r="U81" s="4"/>
      <c r="V81" s="2">
        <v>485</v>
      </c>
      <c r="W81" s="2"/>
      <c r="X81" s="2">
        <v>53277</v>
      </c>
      <c r="Y81" s="2"/>
      <c r="Z81" s="20"/>
      <c r="AA81" s="20"/>
      <c r="AB81" s="20"/>
      <c r="AC81" s="20"/>
    </row>
    <row r="82" spans="1:29" s="1" customFormat="1" ht="4.5" customHeight="1">
      <c r="A82" s="24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4"/>
      <c r="U82" s="4"/>
      <c r="V82" s="2"/>
      <c r="W82" s="2"/>
      <c r="X82" s="2"/>
      <c r="Y82" s="2"/>
      <c r="Z82" s="20"/>
      <c r="AA82" s="20"/>
      <c r="AB82" s="20"/>
      <c r="AC82" s="20"/>
    </row>
    <row r="83" spans="1:29" s="22" customFormat="1" ht="7.5" customHeight="1">
      <c r="A83" s="21" t="s">
        <v>88</v>
      </c>
      <c r="B83" s="22">
        <v>295678</v>
      </c>
      <c r="D83" s="22">
        <v>7854</v>
      </c>
      <c r="F83" s="22">
        <v>763</v>
      </c>
      <c r="H83" s="22">
        <v>1390</v>
      </c>
      <c r="J83" s="22">
        <v>17557</v>
      </c>
      <c r="L83" s="22">
        <v>16531</v>
      </c>
      <c r="N83" s="22">
        <v>3678</v>
      </c>
      <c r="P83" s="22">
        <v>914</v>
      </c>
      <c r="R83" s="22">
        <v>6800</v>
      </c>
      <c r="T83" s="22">
        <v>351165</v>
      </c>
      <c r="V83" s="22">
        <v>6850</v>
      </c>
      <c r="X83" s="22">
        <v>358015</v>
      </c>
      <c r="Z83" s="35"/>
      <c r="AA83" s="35"/>
      <c r="AB83" s="35"/>
      <c r="AC83" s="35"/>
    </row>
    <row r="84" spans="1:29" ht="7.5" customHeight="1">
      <c r="A84" s="24" t="s">
        <v>89</v>
      </c>
      <c r="B84" s="2">
        <v>9187</v>
      </c>
      <c r="D84" s="25" t="s">
        <v>25</v>
      </c>
      <c r="E84" s="25"/>
      <c r="F84" s="25" t="s">
        <v>25</v>
      </c>
      <c r="G84" s="25"/>
      <c r="H84" s="2">
        <v>13</v>
      </c>
      <c r="J84" s="2">
        <v>5</v>
      </c>
      <c r="L84" s="25" t="s">
        <v>25</v>
      </c>
      <c r="M84" s="25"/>
      <c r="N84" s="25" t="s">
        <v>25</v>
      </c>
      <c r="O84" s="25"/>
      <c r="P84" s="2">
        <v>16</v>
      </c>
      <c r="R84" s="2">
        <v>15</v>
      </c>
      <c r="T84" s="4">
        <v>9252</v>
      </c>
      <c r="U84" s="4"/>
      <c r="V84" s="2">
        <v>0</v>
      </c>
      <c r="X84" s="2">
        <v>9252</v>
      </c>
      <c r="Z84" s="36"/>
      <c r="AA84" s="36"/>
      <c r="AB84" s="36"/>
      <c r="AC84" s="36"/>
    </row>
    <row r="85" spans="1:29" ht="7.5" customHeight="1">
      <c r="A85" s="24" t="s">
        <v>90</v>
      </c>
      <c r="B85" s="2">
        <v>38114</v>
      </c>
      <c r="D85" s="2">
        <v>97</v>
      </c>
      <c r="F85" s="2">
        <v>27</v>
      </c>
      <c r="H85" s="2">
        <v>57</v>
      </c>
      <c r="J85" s="2">
        <v>118</v>
      </c>
      <c r="L85" s="2">
        <v>475</v>
      </c>
      <c r="N85" s="2">
        <v>105</v>
      </c>
      <c r="P85" s="2">
        <v>76</v>
      </c>
      <c r="R85" s="2">
        <v>120</v>
      </c>
      <c r="T85" s="4">
        <v>39189</v>
      </c>
      <c r="U85" s="4"/>
      <c r="V85" s="2">
        <v>67</v>
      </c>
      <c r="X85" s="2">
        <v>39256</v>
      </c>
      <c r="Z85" s="36"/>
      <c r="AA85" s="36"/>
      <c r="AB85" s="36"/>
      <c r="AC85" s="36"/>
    </row>
    <row r="86" spans="1:29" s="1" customFormat="1" ht="7.5" customHeight="1">
      <c r="A86" s="24" t="s">
        <v>91</v>
      </c>
      <c r="B86" s="2">
        <v>9383</v>
      </c>
      <c r="C86" s="2"/>
      <c r="D86" s="2">
        <v>47</v>
      </c>
      <c r="E86" s="2"/>
      <c r="F86" s="2">
        <v>27</v>
      </c>
      <c r="G86" s="2"/>
      <c r="H86" s="2">
        <v>15</v>
      </c>
      <c r="I86" s="2"/>
      <c r="J86" s="2">
        <v>193</v>
      </c>
      <c r="K86" s="2"/>
      <c r="L86" s="2">
        <v>172</v>
      </c>
      <c r="M86" s="2"/>
      <c r="N86" s="2">
        <v>10</v>
      </c>
      <c r="O86" s="2"/>
      <c r="P86" s="2">
        <v>18</v>
      </c>
      <c r="Q86" s="2"/>
      <c r="R86" s="2">
        <v>55</v>
      </c>
      <c r="S86" s="2"/>
      <c r="T86" s="4">
        <v>9920</v>
      </c>
      <c r="U86" s="4"/>
      <c r="V86" s="2">
        <v>0</v>
      </c>
      <c r="W86" s="2"/>
      <c r="X86" s="2">
        <v>9920</v>
      </c>
      <c r="Y86" s="2"/>
      <c r="Z86" s="20"/>
      <c r="AA86" s="20"/>
      <c r="AB86" s="20"/>
      <c r="AC86" s="20"/>
    </row>
    <row r="87" spans="1:29" ht="7.5" customHeight="1">
      <c r="A87" s="24" t="s">
        <v>92</v>
      </c>
      <c r="B87" s="2">
        <v>16665</v>
      </c>
      <c r="D87" s="2">
        <v>13</v>
      </c>
      <c r="F87" s="2">
        <v>8</v>
      </c>
      <c r="H87" s="2">
        <v>20</v>
      </c>
      <c r="J87" s="2">
        <v>33</v>
      </c>
      <c r="L87" s="2">
        <v>18</v>
      </c>
      <c r="N87" s="2">
        <v>17</v>
      </c>
      <c r="P87" s="2">
        <v>44</v>
      </c>
      <c r="R87" s="2">
        <v>36</v>
      </c>
      <c r="T87" s="4">
        <v>16854</v>
      </c>
      <c r="U87" s="4"/>
      <c r="V87" s="2">
        <v>0</v>
      </c>
      <c r="X87" s="2">
        <v>16854</v>
      </c>
      <c r="Z87" s="36"/>
      <c r="AA87" s="36"/>
      <c r="AB87" s="36"/>
      <c r="AC87" s="36"/>
    </row>
    <row r="88" spans="1:29" ht="7.5" customHeight="1">
      <c r="A88" s="24" t="s">
        <v>93</v>
      </c>
      <c r="B88" s="2">
        <v>13146</v>
      </c>
      <c r="D88" s="2">
        <v>74</v>
      </c>
      <c r="F88" s="2">
        <v>8</v>
      </c>
      <c r="H88" s="2">
        <v>45</v>
      </c>
      <c r="J88" s="2">
        <v>82</v>
      </c>
      <c r="L88" s="2">
        <v>739</v>
      </c>
      <c r="N88" s="2">
        <v>27</v>
      </c>
      <c r="P88" s="2">
        <v>22</v>
      </c>
      <c r="R88" s="2">
        <v>72</v>
      </c>
      <c r="T88" s="4">
        <v>14215</v>
      </c>
      <c r="U88" s="4"/>
      <c r="V88" s="2">
        <v>0</v>
      </c>
      <c r="X88" s="2">
        <v>14215</v>
      </c>
      <c r="Z88" s="36"/>
      <c r="AA88" s="36"/>
      <c r="AB88" s="36"/>
      <c r="AC88" s="36"/>
    </row>
    <row r="89" spans="1:29" ht="7.5" customHeight="1">
      <c r="A89" s="24" t="s">
        <v>94</v>
      </c>
      <c r="B89" s="2">
        <v>57004</v>
      </c>
      <c r="D89" s="2">
        <v>224</v>
      </c>
      <c r="F89" s="2">
        <v>66</v>
      </c>
      <c r="H89" s="2">
        <v>160</v>
      </c>
      <c r="J89" s="2">
        <v>282</v>
      </c>
      <c r="L89" s="2">
        <v>542</v>
      </c>
      <c r="N89" s="2">
        <v>39</v>
      </c>
      <c r="P89" s="2">
        <v>139</v>
      </c>
      <c r="R89" s="2">
        <v>276</v>
      </c>
      <c r="T89" s="4">
        <v>58732</v>
      </c>
      <c r="U89" s="4"/>
      <c r="V89" s="2">
        <v>445</v>
      </c>
      <c r="X89" s="2">
        <v>59177</v>
      </c>
      <c r="Z89" s="36"/>
      <c r="AA89" s="36"/>
      <c r="AB89" s="36"/>
      <c r="AC89" s="36"/>
    </row>
    <row r="90" spans="1:29" ht="7.5" customHeight="1">
      <c r="A90" s="24" t="s">
        <v>95</v>
      </c>
      <c r="B90" s="2">
        <v>27962</v>
      </c>
      <c r="D90" s="2">
        <v>126</v>
      </c>
      <c r="F90" s="2">
        <v>36</v>
      </c>
      <c r="H90" s="2">
        <v>102</v>
      </c>
      <c r="J90" s="2">
        <v>1077</v>
      </c>
      <c r="L90" s="2">
        <v>95</v>
      </c>
      <c r="N90" s="25" t="s">
        <v>25</v>
      </c>
      <c r="O90" s="25"/>
      <c r="P90" s="2">
        <v>66</v>
      </c>
      <c r="R90" s="2">
        <v>114</v>
      </c>
      <c r="T90" s="4">
        <v>29582</v>
      </c>
      <c r="U90" s="4"/>
      <c r="V90" s="2">
        <v>1277</v>
      </c>
      <c r="X90" s="2">
        <v>30859</v>
      </c>
      <c r="Z90" s="36"/>
      <c r="AA90" s="36"/>
      <c r="AB90" s="36"/>
      <c r="AC90" s="36"/>
    </row>
    <row r="91" spans="1:29" ht="7.5" customHeight="1">
      <c r="A91" s="24" t="s">
        <v>96</v>
      </c>
      <c r="B91" s="2">
        <v>39031</v>
      </c>
      <c r="D91" s="2">
        <v>4564</v>
      </c>
      <c r="F91" s="2">
        <v>339</v>
      </c>
      <c r="H91" s="2">
        <v>276</v>
      </c>
      <c r="J91" s="2">
        <v>5470</v>
      </c>
      <c r="L91" s="2">
        <v>10706</v>
      </c>
      <c r="N91" s="2">
        <v>2426</v>
      </c>
      <c r="P91" s="2">
        <v>278</v>
      </c>
      <c r="R91" s="2">
        <v>4034</v>
      </c>
      <c r="T91" s="4">
        <v>67124</v>
      </c>
      <c r="U91" s="4"/>
      <c r="V91" s="2">
        <v>494</v>
      </c>
      <c r="X91" s="2">
        <v>67618</v>
      </c>
      <c r="Z91" s="36"/>
      <c r="AA91" s="36"/>
      <c r="AB91" s="36"/>
      <c r="AC91" s="36"/>
    </row>
    <row r="92" spans="1:29" ht="7.5" customHeight="1">
      <c r="A92" s="24" t="s">
        <v>97</v>
      </c>
      <c r="B92" s="2">
        <v>16055</v>
      </c>
      <c r="D92" s="2">
        <v>221</v>
      </c>
      <c r="F92" s="2">
        <v>57</v>
      </c>
      <c r="H92" s="2">
        <v>87</v>
      </c>
      <c r="J92" s="2">
        <v>2143</v>
      </c>
      <c r="L92" s="2">
        <v>558</v>
      </c>
      <c r="N92" s="2">
        <v>191</v>
      </c>
      <c r="P92" s="2">
        <v>47</v>
      </c>
      <c r="R92" s="2">
        <v>825</v>
      </c>
      <c r="T92" s="4">
        <v>20184</v>
      </c>
      <c r="U92" s="4"/>
      <c r="V92" s="2">
        <v>21</v>
      </c>
      <c r="X92" s="2">
        <v>20205</v>
      </c>
      <c r="Z92" s="36"/>
      <c r="AA92" s="36"/>
      <c r="AB92" s="36"/>
      <c r="AC92" s="36"/>
    </row>
    <row r="93" spans="1:29" ht="7.5" customHeight="1">
      <c r="A93" s="24" t="s">
        <v>98</v>
      </c>
      <c r="B93" s="2">
        <v>17502</v>
      </c>
      <c r="D93" s="2">
        <v>208</v>
      </c>
      <c r="F93" s="2">
        <v>33</v>
      </c>
      <c r="H93" s="2">
        <v>57</v>
      </c>
      <c r="J93" s="2">
        <v>483</v>
      </c>
      <c r="L93" s="2">
        <v>749</v>
      </c>
      <c r="N93" s="2">
        <v>34</v>
      </c>
      <c r="P93" s="2">
        <v>52</v>
      </c>
      <c r="R93" s="2">
        <v>411</v>
      </c>
      <c r="T93" s="4">
        <v>19529</v>
      </c>
      <c r="U93" s="4"/>
      <c r="V93" s="2">
        <v>77</v>
      </c>
      <c r="X93" s="2">
        <v>19606</v>
      </c>
      <c r="Z93" s="36"/>
      <c r="AA93" s="36"/>
      <c r="AB93" s="36"/>
      <c r="AC93" s="36"/>
    </row>
    <row r="94" spans="1:29" ht="7.5" customHeight="1">
      <c r="A94" s="24" t="s">
        <v>99</v>
      </c>
      <c r="B94" s="2">
        <v>13779</v>
      </c>
      <c r="D94" s="2">
        <v>843</v>
      </c>
      <c r="F94" s="2">
        <v>38</v>
      </c>
      <c r="H94" s="2">
        <v>191</v>
      </c>
      <c r="J94" s="2">
        <v>2578</v>
      </c>
      <c r="L94" s="2">
        <v>981</v>
      </c>
      <c r="N94" s="2">
        <v>429</v>
      </c>
      <c r="P94" s="2">
        <v>25</v>
      </c>
      <c r="R94" s="2">
        <v>356</v>
      </c>
      <c r="T94" s="4">
        <v>19220</v>
      </c>
      <c r="U94" s="4"/>
      <c r="V94" s="2">
        <v>99</v>
      </c>
      <c r="X94" s="2">
        <v>19319</v>
      </c>
      <c r="Z94" s="36"/>
      <c r="AA94" s="36"/>
      <c r="AB94" s="36"/>
      <c r="AC94" s="36"/>
    </row>
    <row r="95" spans="1:29" ht="7.5" customHeight="1">
      <c r="A95" s="24" t="s">
        <v>100</v>
      </c>
      <c r="B95" s="2">
        <v>10127</v>
      </c>
      <c r="D95" s="2">
        <v>70</v>
      </c>
      <c r="F95" s="2">
        <v>15</v>
      </c>
      <c r="H95" s="2">
        <v>31</v>
      </c>
      <c r="J95" s="2">
        <v>251</v>
      </c>
      <c r="L95" s="2">
        <v>79</v>
      </c>
      <c r="N95" s="2">
        <v>15</v>
      </c>
      <c r="P95" s="2">
        <v>42</v>
      </c>
      <c r="R95" s="2">
        <v>50</v>
      </c>
      <c r="T95" s="4">
        <v>10680</v>
      </c>
      <c r="U95" s="4"/>
      <c r="V95" s="2">
        <v>4266</v>
      </c>
      <c r="X95" s="2">
        <v>14946</v>
      </c>
      <c r="Z95" s="36"/>
      <c r="AA95" s="36"/>
      <c r="AB95" s="36"/>
      <c r="AC95" s="36"/>
    </row>
    <row r="96" spans="1:29" s="1" customFormat="1" ht="7.5" customHeight="1">
      <c r="A96" s="24" t="s">
        <v>101</v>
      </c>
      <c r="B96" s="2">
        <v>17044</v>
      </c>
      <c r="C96" s="2"/>
      <c r="D96" s="2">
        <v>317</v>
      </c>
      <c r="E96" s="2"/>
      <c r="F96" s="2">
        <v>40</v>
      </c>
      <c r="G96" s="2"/>
      <c r="H96" s="2">
        <v>31</v>
      </c>
      <c r="I96" s="2"/>
      <c r="J96" s="2">
        <v>1610</v>
      </c>
      <c r="K96" s="2"/>
      <c r="L96" s="2">
        <v>1139</v>
      </c>
      <c r="M96" s="2"/>
      <c r="N96" s="2">
        <v>337</v>
      </c>
      <c r="O96" s="2"/>
      <c r="P96" s="2">
        <v>56</v>
      </c>
      <c r="Q96" s="2"/>
      <c r="R96" s="2">
        <v>234</v>
      </c>
      <c r="S96" s="2"/>
      <c r="T96" s="4">
        <v>20808</v>
      </c>
      <c r="U96" s="4"/>
      <c r="V96" s="2">
        <v>0</v>
      </c>
      <c r="W96" s="2"/>
      <c r="X96" s="2">
        <v>20808</v>
      </c>
      <c r="Y96" s="2"/>
      <c r="Z96" s="20"/>
      <c r="AA96" s="20"/>
      <c r="AB96" s="20"/>
      <c r="AC96" s="20"/>
    </row>
    <row r="97" spans="1:29" ht="7.5" customHeight="1">
      <c r="A97" s="24" t="s">
        <v>102</v>
      </c>
      <c r="B97" s="2">
        <v>10679</v>
      </c>
      <c r="D97" s="2">
        <v>1046</v>
      </c>
      <c r="F97" s="2">
        <v>65</v>
      </c>
      <c r="H97" s="2">
        <v>305</v>
      </c>
      <c r="J97" s="2">
        <v>3232</v>
      </c>
      <c r="L97" s="2">
        <v>274</v>
      </c>
      <c r="N97" s="2">
        <v>40</v>
      </c>
      <c r="P97" s="2">
        <v>33</v>
      </c>
      <c r="R97" s="2">
        <v>202</v>
      </c>
      <c r="T97" s="4">
        <v>15876</v>
      </c>
      <c r="U97" s="4"/>
      <c r="V97" s="2">
        <v>104</v>
      </c>
      <c r="X97" s="2">
        <v>15980</v>
      </c>
      <c r="Z97" s="36"/>
      <c r="AA97" s="36"/>
      <c r="AB97" s="36"/>
      <c r="AC97" s="36"/>
    </row>
    <row r="98" spans="1:29" ht="4.5" customHeight="1">
      <c r="A98" s="24"/>
      <c r="T98" s="4"/>
      <c r="U98" s="4"/>
      <c r="Z98" s="36"/>
      <c r="AA98" s="36"/>
      <c r="AB98" s="36"/>
      <c r="AC98" s="36"/>
    </row>
    <row r="99" spans="1:29" s="22" customFormat="1" ht="7.5" customHeight="1">
      <c r="A99" s="30" t="s">
        <v>103</v>
      </c>
      <c r="B99" s="22">
        <v>321517</v>
      </c>
      <c r="D99" s="22">
        <v>2164</v>
      </c>
      <c r="F99" s="22">
        <v>873</v>
      </c>
      <c r="H99" s="22">
        <v>1332</v>
      </c>
      <c r="J99" s="22">
        <v>3946</v>
      </c>
      <c r="L99" s="22">
        <v>4877</v>
      </c>
      <c r="N99" s="22">
        <v>1970</v>
      </c>
      <c r="P99" s="22">
        <v>1274</v>
      </c>
      <c r="R99" s="22">
        <v>4441</v>
      </c>
      <c r="T99" s="22">
        <v>342394</v>
      </c>
      <c r="V99" s="22">
        <v>14813</v>
      </c>
      <c r="X99" s="22">
        <v>357207</v>
      </c>
      <c r="Z99" s="35"/>
      <c r="AA99" s="35"/>
      <c r="AB99" s="35"/>
      <c r="AC99" s="35"/>
    </row>
    <row r="100" spans="1:29" s="4" customFormat="1" ht="7.5" customHeight="1">
      <c r="A100" s="24" t="s">
        <v>104</v>
      </c>
      <c r="B100" s="2">
        <v>6925</v>
      </c>
      <c r="C100" s="2"/>
      <c r="D100" s="2">
        <v>526</v>
      </c>
      <c r="E100" s="2"/>
      <c r="F100" s="2">
        <v>94</v>
      </c>
      <c r="G100" s="2"/>
      <c r="H100" s="2">
        <v>142</v>
      </c>
      <c r="I100" s="2"/>
      <c r="J100" s="2">
        <v>546</v>
      </c>
      <c r="K100" s="2"/>
      <c r="L100" s="2">
        <v>1964</v>
      </c>
      <c r="M100" s="2"/>
      <c r="N100" s="2">
        <v>786</v>
      </c>
      <c r="O100" s="2"/>
      <c r="P100" s="2">
        <v>37</v>
      </c>
      <c r="Q100" s="2"/>
      <c r="R100" s="2">
        <v>390</v>
      </c>
      <c r="S100" s="2"/>
      <c r="T100" s="4">
        <v>11410</v>
      </c>
      <c r="V100" s="2">
        <v>2</v>
      </c>
      <c r="W100" s="2"/>
      <c r="X100" s="2">
        <v>11412</v>
      </c>
      <c r="Y100" s="2"/>
      <c r="Z100" s="37"/>
      <c r="AA100" s="37"/>
      <c r="AB100" s="37"/>
      <c r="AC100" s="37"/>
    </row>
    <row r="101" spans="1:29" s="3" customFormat="1" ht="7.5" customHeight="1">
      <c r="A101" s="24" t="s">
        <v>105</v>
      </c>
      <c r="B101" s="2">
        <v>32177</v>
      </c>
      <c r="C101" s="2"/>
      <c r="D101" s="2">
        <v>457</v>
      </c>
      <c r="E101" s="2"/>
      <c r="F101" s="2">
        <v>53</v>
      </c>
      <c r="G101" s="2"/>
      <c r="H101" s="2">
        <v>177</v>
      </c>
      <c r="I101" s="2"/>
      <c r="J101" s="2">
        <v>1092</v>
      </c>
      <c r="K101" s="2"/>
      <c r="L101" s="2">
        <v>415</v>
      </c>
      <c r="M101" s="2"/>
      <c r="N101" s="2">
        <v>352</v>
      </c>
      <c r="O101" s="2"/>
      <c r="P101" s="2">
        <v>98</v>
      </c>
      <c r="Q101" s="2"/>
      <c r="R101" s="2">
        <v>918</v>
      </c>
      <c r="S101" s="2"/>
      <c r="T101" s="4">
        <v>35739</v>
      </c>
      <c r="U101" s="4"/>
      <c r="V101" s="2">
        <v>302</v>
      </c>
      <c r="W101" s="2"/>
      <c r="X101" s="2">
        <v>36041</v>
      </c>
      <c r="Y101" s="2"/>
      <c r="Z101" s="19"/>
      <c r="AA101" s="19"/>
      <c r="AB101" s="19"/>
      <c r="AC101" s="19"/>
    </row>
    <row r="102" spans="1:29" ht="7.5" customHeight="1">
      <c r="A102" s="24" t="s">
        <v>106</v>
      </c>
      <c r="B102" s="2">
        <v>10775</v>
      </c>
      <c r="D102" s="2">
        <v>129</v>
      </c>
      <c r="F102" s="2">
        <v>108</v>
      </c>
      <c r="H102" s="2">
        <v>47</v>
      </c>
      <c r="J102" s="2">
        <v>190</v>
      </c>
      <c r="L102" s="2">
        <v>1056</v>
      </c>
      <c r="N102" s="2">
        <v>6</v>
      </c>
      <c r="P102" s="2">
        <v>34</v>
      </c>
      <c r="R102" s="2">
        <v>269</v>
      </c>
      <c r="T102" s="4">
        <v>12614</v>
      </c>
      <c r="U102" s="4"/>
      <c r="V102" s="2">
        <v>59</v>
      </c>
      <c r="X102" s="2">
        <v>12673</v>
      </c>
      <c r="Z102" s="36"/>
      <c r="AA102" s="36"/>
      <c r="AB102" s="36"/>
      <c r="AC102" s="36"/>
    </row>
    <row r="103" spans="1:29" ht="7.5" customHeight="1">
      <c r="A103" s="24" t="s">
        <v>107</v>
      </c>
      <c r="B103" s="2">
        <v>26487</v>
      </c>
      <c r="D103" s="2">
        <v>90</v>
      </c>
      <c r="F103" s="2">
        <v>44</v>
      </c>
      <c r="H103" s="2">
        <v>51</v>
      </c>
      <c r="J103" s="2">
        <v>148</v>
      </c>
      <c r="L103" s="2">
        <v>95</v>
      </c>
      <c r="N103" s="2">
        <v>108</v>
      </c>
      <c r="P103" s="2">
        <v>129</v>
      </c>
      <c r="R103" s="2">
        <v>974</v>
      </c>
      <c r="T103" s="4">
        <v>28126</v>
      </c>
      <c r="U103" s="4"/>
      <c r="V103" s="2">
        <v>1652</v>
      </c>
      <c r="X103" s="2">
        <v>29778</v>
      </c>
      <c r="Z103" s="36"/>
      <c r="AA103" s="36"/>
      <c r="AB103" s="36"/>
      <c r="AC103" s="36"/>
    </row>
    <row r="104" spans="1:29" ht="7.5" customHeight="1">
      <c r="A104" s="24" t="s">
        <v>108</v>
      </c>
      <c r="B104" s="2">
        <v>10104</v>
      </c>
      <c r="D104" s="2">
        <v>21</v>
      </c>
      <c r="F104" s="2">
        <v>45</v>
      </c>
      <c r="H104" s="2">
        <v>20</v>
      </c>
      <c r="J104" s="2">
        <v>155</v>
      </c>
      <c r="L104" s="2">
        <v>67</v>
      </c>
      <c r="N104" s="2">
        <v>36</v>
      </c>
      <c r="P104" s="2">
        <v>67</v>
      </c>
      <c r="R104" s="2">
        <v>89</v>
      </c>
      <c r="T104" s="4">
        <v>10604</v>
      </c>
      <c r="U104" s="4"/>
      <c r="V104" s="2">
        <v>139</v>
      </c>
      <c r="X104" s="2">
        <v>10743</v>
      </c>
      <c r="Z104" s="36"/>
      <c r="AA104" s="36"/>
      <c r="AB104" s="36"/>
      <c r="AC104" s="36"/>
    </row>
    <row r="105" spans="1:25" s="26" customFormat="1" ht="7.5" customHeight="1">
      <c r="A105" s="24" t="s">
        <v>109</v>
      </c>
      <c r="B105" s="2">
        <v>7504</v>
      </c>
      <c r="C105" s="2"/>
      <c r="D105" s="2">
        <v>23</v>
      </c>
      <c r="E105" s="2"/>
      <c r="F105" s="2">
        <v>16</v>
      </c>
      <c r="G105" s="2"/>
      <c r="H105" s="2">
        <v>19</v>
      </c>
      <c r="I105" s="2"/>
      <c r="J105" s="2">
        <v>63</v>
      </c>
      <c r="K105" s="2"/>
      <c r="L105" s="2">
        <v>34</v>
      </c>
      <c r="M105" s="2"/>
      <c r="N105" s="2">
        <v>9</v>
      </c>
      <c r="O105" s="2"/>
      <c r="P105" s="2">
        <v>23</v>
      </c>
      <c r="Q105" s="2"/>
      <c r="R105" s="2">
        <v>30</v>
      </c>
      <c r="S105" s="2"/>
      <c r="T105" s="4">
        <v>7721</v>
      </c>
      <c r="U105" s="4"/>
      <c r="V105" s="2">
        <v>37</v>
      </c>
      <c r="W105" s="2"/>
      <c r="X105" s="2">
        <v>7758</v>
      </c>
      <c r="Y105" s="2"/>
    </row>
    <row r="106" spans="1:29" s="1" customFormat="1" ht="7.5" customHeight="1">
      <c r="A106" s="24" t="s">
        <v>110</v>
      </c>
      <c r="B106" s="2">
        <v>75882</v>
      </c>
      <c r="C106" s="2"/>
      <c r="D106" s="2">
        <v>131</v>
      </c>
      <c r="E106" s="2"/>
      <c r="F106" s="2">
        <v>134</v>
      </c>
      <c r="G106" s="2"/>
      <c r="H106" s="2">
        <v>145</v>
      </c>
      <c r="I106" s="2"/>
      <c r="J106" s="2">
        <v>368</v>
      </c>
      <c r="K106" s="2"/>
      <c r="L106" s="2">
        <v>116</v>
      </c>
      <c r="M106" s="2"/>
      <c r="N106" s="2">
        <v>97</v>
      </c>
      <c r="O106" s="2"/>
      <c r="P106" s="2">
        <v>267</v>
      </c>
      <c r="Q106" s="2"/>
      <c r="R106" s="2">
        <v>425</v>
      </c>
      <c r="S106" s="2"/>
      <c r="T106" s="4">
        <v>77565</v>
      </c>
      <c r="U106" s="4"/>
      <c r="V106" s="2">
        <v>4653</v>
      </c>
      <c r="W106" s="2"/>
      <c r="X106" s="2">
        <v>82218</v>
      </c>
      <c r="Y106" s="2"/>
      <c r="Z106" s="20"/>
      <c r="AA106" s="20"/>
      <c r="AB106" s="20"/>
      <c r="AC106" s="20"/>
    </row>
    <row r="107" spans="1:29" s="1" customFormat="1" ht="7.5" customHeight="1">
      <c r="A107" s="24" t="s">
        <v>111</v>
      </c>
      <c r="B107" s="2">
        <v>63106</v>
      </c>
      <c r="C107" s="2"/>
      <c r="D107" s="2">
        <v>542</v>
      </c>
      <c r="E107" s="2"/>
      <c r="F107" s="2">
        <v>287</v>
      </c>
      <c r="G107" s="2"/>
      <c r="H107" s="2">
        <v>354</v>
      </c>
      <c r="I107" s="2"/>
      <c r="J107" s="2">
        <v>1219</v>
      </c>
      <c r="K107" s="2"/>
      <c r="L107" s="2">
        <v>1077</v>
      </c>
      <c r="M107" s="2"/>
      <c r="N107" s="2">
        <v>405</v>
      </c>
      <c r="O107" s="2"/>
      <c r="P107" s="2">
        <v>420</v>
      </c>
      <c r="Q107" s="2"/>
      <c r="R107" s="2">
        <v>1024</v>
      </c>
      <c r="S107" s="2"/>
      <c r="T107" s="4">
        <v>68434</v>
      </c>
      <c r="U107" s="4"/>
      <c r="V107" s="2">
        <v>4744</v>
      </c>
      <c r="W107" s="2"/>
      <c r="X107" s="2">
        <v>73178</v>
      </c>
      <c r="Y107" s="2"/>
      <c r="Z107" s="20"/>
      <c r="AA107" s="20"/>
      <c r="AB107" s="20"/>
      <c r="AC107" s="20"/>
    </row>
    <row r="108" spans="1:29" ht="7.5" customHeight="1">
      <c r="A108" s="24" t="s">
        <v>112</v>
      </c>
      <c r="B108" s="2">
        <v>38758</v>
      </c>
      <c r="D108" s="2">
        <v>39</v>
      </c>
      <c r="F108" s="2">
        <v>40</v>
      </c>
      <c r="H108" s="2">
        <v>55</v>
      </c>
      <c r="J108" s="2">
        <v>77</v>
      </c>
      <c r="L108" s="2">
        <v>34</v>
      </c>
      <c r="N108" s="2">
        <v>17</v>
      </c>
      <c r="P108" s="2">
        <v>108</v>
      </c>
      <c r="R108" s="2">
        <v>125</v>
      </c>
      <c r="T108" s="4">
        <v>39253</v>
      </c>
      <c r="U108" s="4"/>
      <c r="V108" s="2">
        <v>3213</v>
      </c>
      <c r="X108" s="2">
        <v>42466</v>
      </c>
      <c r="Z108" s="36"/>
      <c r="AA108" s="36"/>
      <c r="AB108" s="36"/>
      <c r="AC108" s="36"/>
    </row>
    <row r="109" spans="1:29" ht="7.5" customHeight="1">
      <c r="A109" s="24" t="s">
        <v>113</v>
      </c>
      <c r="B109" s="2">
        <v>49799</v>
      </c>
      <c r="D109" s="2">
        <v>206</v>
      </c>
      <c r="F109" s="2">
        <v>52</v>
      </c>
      <c r="H109" s="2">
        <v>322</v>
      </c>
      <c r="J109" s="2">
        <v>88</v>
      </c>
      <c r="L109" s="2">
        <v>19</v>
      </c>
      <c r="N109" s="2">
        <v>154</v>
      </c>
      <c r="P109" s="2">
        <v>91</v>
      </c>
      <c r="R109" s="2">
        <v>197</v>
      </c>
      <c r="T109" s="4">
        <v>50928</v>
      </c>
      <c r="U109" s="4"/>
      <c r="V109" s="2">
        <v>12</v>
      </c>
      <c r="X109" s="2">
        <v>50940</v>
      </c>
      <c r="Z109" s="36"/>
      <c r="AA109" s="36"/>
      <c r="AB109" s="36"/>
      <c r="AC109" s="36"/>
    </row>
    <row r="110" spans="1:29" ht="4.5" customHeight="1">
      <c r="A110" s="24"/>
      <c r="T110" s="4"/>
      <c r="U110" s="4"/>
      <c r="Z110" s="36"/>
      <c r="AA110" s="36"/>
      <c r="AB110" s="36"/>
      <c r="AC110" s="36"/>
    </row>
    <row r="111" spans="1:24" s="22" customFormat="1" ht="7.5" customHeight="1">
      <c r="A111" s="21" t="s">
        <v>114</v>
      </c>
      <c r="B111" s="22">
        <v>224609</v>
      </c>
      <c r="D111" s="22">
        <v>24228</v>
      </c>
      <c r="F111" s="22">
        <v>24592</v>
      </c>
      <c r="H111" s="22">
        <v>11505</v>
      </c>
      <c r="J111" s="22">
        <v>32779</v>
      </c>
      <c r="L111" s="22">
        <v>12770</v>
      </c>
      <c r="N111" s="22">
        <v>15710</v>
      </c>
      <c r="P111" s="22">
        <v>3725</v>
      </c>
      <c r="R111" s="22">
        <v>26101</v>
      </c>
      <c r="T111" s="22">
        <v>376019</v>
      </c>
      <c r="V111" s="22">
        <v>11485</v>
      </c>
      <c r="X111" s="22">
        <v>387504</v>
      </c>
    </row>
    <row r="112" spans="1:29" s="22" customFormat="1" ht="7.5" customHeight="1">
      <c r="A112" s="21" t="s">
        <v>115</v>
      </c>
      <c r="B112" s="22">
        <v>50042</v>
      </c>
      <c r="D112" s="22">
        <v>12856</v>
      </c>
      <c r="F112" s="22">
        <v>14322</v>
      </c>
      <c r="H112" s="22">
        <v>6483</v>
      </c>
      <c r="J112" s="22">
        <v>4972</v>
      </c>
      <c r="L112" s="22">
        <v>3745</v>
      </c>
      <c r="N112" s="22">
        <v>13478</v>
      </c>
      <c r="P112" s="22">
        <v>1456</v>
      </c>
      <c r="R112" s="22">
        <v>11753</v>
      </c>
      <c r="T112" s="22">
        <v>119107</v>
      </c>
      <c r="V112" s="22">
        <v>3058</v>
      </c>
      <c r="X112" s="22">
        <v>122165</v>
      </c>
      <c r="Z112" s="35"/>
      <c r="AA112" s="35"/>
      <c r="AB112" s="35"/>
      <c r="AC112" s="35"/>
    </row>
    <row r="113" spans="1:29" ht="7.5" customHeight="1">
      <c r="A113" s="24" t="s">
        <v>116</v>
      </c>
      <c r="B113" s="2">
        <v>5324</v>
      </c>
      <c r="D113" s="2">
        <v>346</v>
      </c>
      <c r="F113" s="2">
        <v>881</v>
      </c>
      <c r="H113" s="2">
        <v>493</v>
      </c>
      <c r="J113" s="2">
        <v>200</v>
      </c>
      <c r="L113" s="2">
        <v>99</v>
      </c>
      <c r="N113" s="2">
        <v>859</v>
      </c>
      <c r="P113" s="2">
        <v>123</v>
      </c>
      <c r="R113" s="2">
        <v>680</v>
      </c>
      <c r="T113" s="4">
        <v>9005</v>
      </c>
      <c r="U113" s="4"/>
      <c r="V113" s="2">
        <v>1797</v>
      </c>
      <c r="X113" s="2">
        <v>10802</v>
      </c>
      <c r="Z113" s="36"/>
      <c r="AA113" s="36"/>
      <c r="AB113" s="36"/>
      <c r="AC113" s="36"/>
    </row>
    <row r="114" spans="1:29" ht="7.5" customHeight="1">
      <c r="A114" s="24" t="s">
        <v>117</v>
      </c>
      <c r="B114" s="2">
        <v>2735</v>
      </c>
      <c r="D114" s="2">
        <v>1378</v>
      </c>
      <c r="F114" s="2">
        <v>1202</v>
      </c>
      <c r="H114" s="2">
        <v>175</v>
      </c>
      <c r="J114" s="2">
        <v>535</v>
      </c>
      <c r="L114" s="2">
        <v>165</v>
      </c>
      <c r="N114" s="2">
        <v>604</v>
      </c>
      <c r="P114" s="2">
        <v>87</v>
      </c>
      <c r="R114" s="2">
        <v>699</v>
      </c>
      <c r="T114" s="4">
        <v>7580</v>
      </c>
      <c r="U114" s="4"/>
      <c r="V114" s="2">
        <v>62</v>
      </c>
      <c r="X114" s="2">
        <v>7642</v>
      </c>
      <c r="Z114" s="36"/>
      <c r="AA114" s="36"/>
      <c r="AB114" s="36"/>
      <c r="AC114" s="36"/>
    </row>
    <row r="115" spans="1:29" ht="7.5" customHeight="1">
      <c r="A115" s="24" t="s">
        <v>118</v>
      </c>
      <c r="B115" s="2">
        <v>3536</v>
      </c>
      <c r="D115" s="2">
        <v>628</v>
      </c>
      <c r="F115" s="2">
        <v>584</v>
      </c>
      <c r="H115" s="2">
        <v>414</v>
      </c>
      <c r="J115" s="2">
        <v>102</v>
      </c>
      <c r="L115" s="2">
        <v>152</v>
      </c>
      <c r="N115" s="2">
        <v>166</v>
      </c>
      <c r="P115" s="2">
        <v>42</v>
      </c>
      <c r="R115" s="2">
        <v>822</v>
      </c>
      <c r="T115" s="4">
        <v>6446</v>
      </c>
      <c r="U115" s="4"/>
      <c r="V115" s="2">
        <v>46</v>
      </c>
      <c r="X115" s="2">
        <v>6492</v>
      </c>
      <c r="Z115" s="36"/>
      <c r="AA115" s="36"/>
      <c r="AB115" s="36"/>
      <c r="AC115" s="36"/>
    </row>
    <row r="116" spans="1:29" ht="7.5" customHeight="1">
      <c r="A116" s="24" t="s">
        <v>119</v>
      </c>
      <c r="B116" s="2">
        <v>4542</v>
      </c>
      <c r="D116" s="2">
        <v>1217</v>
      </c>
      <c r="F116" s="2">
        <v>1433</v>
      </c>
      <c r="H116" s="2">
        <v>795</v>
      </c>
      <c r="J116" s="2">
        <v>303</v>
      </c>
      <c r="L116" s="2">
        <v>130</v>
      </c>
      <c r="N116" s="2">
        <v>318</v>
      </c>
      <c r="P116" s="2">
        <v>89</v>
      </c>
      <c r="R116" s="2">
        <v>1403</v>
      </c>
      <c r="T116" s="4">
        <v>10230</v>
      </c>
      <c r="U116" s="4"/>
      <c r="V116" s="2">
        <v>488</v>
      </c>
      <c r="X116" s="2">
        <v>10718</v>
      </c>
      <c r="Z116" s="36"/>
      <c r="AA116" s="36"/>
      <c r="AB116" s="36"/>
      <c r="AC116" s="36"/>
    </row>
    <row r="117" spans="1:29" ht="7.5" customHeight="1">
      <c r="A117" s="24" t="s">
        <v>120</v>
      </c>
      <c r="B117" s="2">
        <v>3253</v>
      </c>
      <c r="D117" s="2">
        <v>579</v>
      </c>
      <c r="F117" s="2">
        <v>1025</v>
      </c>
      <c r="H117" s="2">
        <v>344</v>
      </c>
      <c r="J117" s="2">
        <v>139</v>
      </c>
      <c r="L117" s="2">
        <v>65</v>
      </c>
      <c r="N117" s="2">
        <v>673</v>
      </c>
      <c r="P117" s="2">
        <v>138</v>
      </c>
      <c r="R117" s="2">
        <v>1223</v>
      </c>
      <c r="T117" s="4">
        <v>7439</v>
      </c>
      <c r="U117" s="4"/>
      <c r="V117" s="2">
        <v>28</v>
      </c>
      <c r="X117" s="2">
        <v>7467</v>
      </c>
      <c r="Z117" s="36"/>
      <c r="AA117" s="36"/>
      <c r="AB117" s="36"/>
      <c r="AC117" s="36"/>
    </row>
    <row r="118" spans="1:29" ht="7.5" customHeight="1">
      <c r="A118" s="24" t="s">
        <v>121</v>
      </c>
      <c r="B118" s="2">
        <v>1991</v>
      </c>
      <c r="D118" s="2">
        <v>201</v>
      </c>
      <c r="F118" s="2">
        <v>307</v>
      </c>
      <c r="H118" s="2">
        <v>110</v>
      </c>
      <c r="J118" s="2">
        <v>29</v>
      </c>
      <c r="L118" s="2">
        <v>38</v>
      </c>
      <c r="N118" s="2">
        <v>60</v>
      </c>
      <c r="P118" s="2">
        <v>23</v>
      </c>
      <c r="R118" s="2">
        <v>735</v>
      </c>
      <c r="T118" s="4">
        <v>3494</v>
      </c>
      <c r="U118" s="4"/>
      <c r="V118" s="2">
        <v>6</v>
      </c>
      <c r="X118" s="2">
        <v>3500</v>
      </c>
      <c r="Z118" s="36"/>
      <c r="AA118" s="36"/>
      <c r="AB118" s="36"/>
      <c r="AC118" s="36"/>
    </row>
    <row r="119" spans="1:29" ht="7.5" customHeight="1">
      <c r="A119" s="24" t="s">
        <v>122</v>
      </c>
      <c r="B119" s="2">
        <v>2575</v>
      </c>
      <c r="D119" s="2">
        <v>1616</v>
      </c>
      <c r="F119" s="2">
        <v>1364</v>
      </c>
      <c r="H119" s="2">
        <v>658</v>
      </c>
      <c r="J119" s="2">
        <v>142</v>
      </c>
      <c r="L119" s="2">
        <v>75</v>
      </c>
      <c r="N119" s="2">
        <v>132</v>
      </c>
      <c r="P119" s="2">
        <v>114</v>
      </c>
      <c r="R119" s="2">
        <v>227</v>
      </c>
      <c r="T119" s="4">
        <v>6903</v>
      </c>
      <c r="U119" s="4"/>
      <c r="V119" s="2">
        <v>77</v>
      </c>
      <c r="X119" s="2">
        <v>6980</v>
      </c>
      <c r="Z119" s="36"/>
      <c r="AA119" s="36"/>
      <c r="AB119" s="36"/>
      <c r="AC119" s="36"/>
    </row>
    <row r="120" spans="1:29" ht="7.5" customHeight="1">
      <c r="A120" s="24" t="s">
        <v>123</v>
      </c>
      <c r="B120" s="2">
        <v>6032</v>
      </c>
      <c r="D120" s="2">
        <v>1110</v>
      </c>
      <c r="F120" s="2">
        <v>874</v>
      </c>
      <c r="H120" s="2">
        <v>1841</v>
      </c>
      <c r="J120" s="2">
        <v>150</v>
      </c>
      <c r="L120" s="2">
        <v>74</v>
      </c>
      <c r="N120" s="2">
        <v>75</v>
      </c>
      <c r="P120" s="2">
        <v>180</v>
      </c>
      <c r="R120" s="2">
        <v>860</v>
      </c>
      <c r="T120" s="4">
        <v>11196</v>
      </c>
      <c r="U120" s="4"/>
      <c r="V120" s="2">
        <v>65</v>
      </c>
      <c r="X120" s="2">
        <v>11261</v>
      </c>
      <c r="Z120" s="36"/>
      <c r="AA120" s="36"/>
      <c r="AB120" s="36"/>
      <c r="AC120" s="36"/>
    </row>
    <row r="121" spans="1:29" ht="7.5" customHeight="1">
      <c r="A121" s="24" t="s">
        <v>124</v>
      </c>
      <c r="B121" s="2">
        <v>4977</v>
      </c>
      <c r="D121" s="2">
        <v>1061</v>
      </c>
      <c r="F121" s="2">
        <v>1865</v>
      </c>
      <c r="H121" s="2">
        <v>340</v>
      </c>
      <c r="J121" s="2">
        <v>2359</v>
      </c>
      <c r="L121" s="2">
        <v>2015</v>
      </c>
      <c r="N121" s="2">
        <v>1852</v>
      </c>
      <c r="P121" s="2">
        <v>95</v>
      </c>
      <c r="R121" s="2">
        <v>1827</v>
      </c>
      <c r="T121" s="4">
        <v>16391</v>
      </c>
      <c r="U121" s="4"/>
      <c r="V121" s="2">
        <v>202</v>
      </c>
      <c r="X121" s="2">
        <v>16593</v>
      </c>
      <c r="Z121" s="36"/>
      <c r="AA121" s="36"/>
      <c r="AB121" s="36"/>
      <c r="AC121" s="36"/>
    </row>
    <row r="122" spans="1:29" s="1" customFormat="1" ht="7.5" customHeight="1">
      <c r="A122" s="24" t="s">
        <v>125</v>
      </c>
      <c r="B122" s="2">
        <v>3826</v>
      </c>
      <c r="C122" s="2"/>
      <c r="D122" s="2">
        <v>1906</v>
      </c>
      <c r="E122" s="2"/>
      <c r="F122" s="2">
        <v>2220</v>
      </c>
      <c r="G122" s="2"/>
      <c r="H122" s="2">
        <v>247</v>
      </c>
      <c r="I122" s="2"/>
      <c r="J122" s="2">
        <v>99</v>
      </c>
      <c r="K122" s="2"/>
      <c r="L122" s="2">
        <v>64</v>
      </c>
      <c r="M122" s="2"/>
      <c r="N122" s="2">
        <v>291</v>
      </c>
      <c r="O122" s="2"/>
      <c r="P122" s="2">
        <v>166</v>
      </c>
      <c r="Q122" s="2"/>
      <c r="R122" s="2">
        <v>743</v>
      </c>
      <c r="S122" s="2"/>
      <c r="T122" s="4">
        <v>9562</v>
      </c>
      <c r="U122" s="4"/>
      <c r="V122" s="2">
        <v>10</v>
      </c>
      <c r="W122" s="2"/>
      <c r="X122" s="2">
        <v>9572</v>
      </c>
      <c r="Y122" s="2"/>
      <c r="Z122" s="20"/>
      <c r="AA122" s="20"/>
      <c r="AB122" s="20"/>
      <c r="AC122" s="20"/>
    </row>
    <row r="123" spans="1:29" ht="7.5" customHeight="1">
      <c r="A123" s="24" t="s">
        <v>126</v>
      </c>
      <c r="B123" s="2">
        <v>3928</v>
      </c>
      <c r="D123" s="2">
        <v>570</v>
      </c>
      <c r="F123" s="2">
        <v>680</v>
      </c>
      <c r="H123" s="2">
        <v>190</v>
      </c>
      <c r="J123" s="2">
        <v>125</v>
      </c>
      <c r="L123" s="2">
        <v>108</v>
      </c>
      <c r="N123" s="2">
        <v>7479</v>
      </c>
      <c r="P123" s="2">
        <v>159</v>
      </c>
      <c r="R123" s="2">
        <v>222</v>
      </c>
      <c r="T123" s="4">
        <v>13461</v>
      </c>
      <c r="U123" s="4"/>
      <c r="V123" s="2">
        <v>256</v>
      </c>
      <c r="X123" s="2">
        <v>13717</v>
      </c>
      <c r="Z123" s="36"/>
      <c r="AA123" s="36"/>
      <c r="AB123" s="36"/>
      <c r="AC123" s="36"/>
    </row>
    <row r="124" spans="1:29" ht="7.5" customHeight="1">
      <c r="A124" s="24" t="s">
        <v>127</v>
      </c>
      <c r="B124" s="2">
        <v>4193</v>
      </c>
      <c r="D124" s="2">
        <v>1631</v>
      </c>
      <c r="F124" s="2">
        <v>956</v>
      </c>
      <c r="H124" s="2">
        <v>491</v>
      </c>
      <c r="J124" s="2">
        <v>641</v>
      </c>
      <c r="L124" s="2">
        <v>646</v>
      </c>
      <c r="N124" s="2">
        <v>160</v>
      </c>
      <c r="P124" s="2">
        <v>94</v>
      </c>
      <c r="R124" s="2">
        <v>784</v>
      </c>
      <c r="T124" s="4">
        <v>9596</v>
      </c>
      <c r="U124" s="4"/>
      <c r="V124" s="2">
        <v>21</v>
      </c>
      <c r="X124" s="2">
        <v>9617</v>
      </c>
      <c r="Z124" s="36"/>
      <c r="AA124" s="36"/>
      <c r="AB124" s="36"/>
      <c r="AC124" s="36"/>
    </row>
    <row r="125" spans="1:29" s="4" customFormat="1" ht="7.5" customHeight="1">
      <c r="A125" s="28" t="s">
        <v>128</v>
      </c>
      <c r="B125" s="5">
        <v>3130</v>
      </c>
      <c r="C125" s="5"/>
      <c r="D125" s="5">
        <v>613</v>
      </c>
      <c r="E125" s="5"/>
      <c r="F125" s="5">
        <v>931</v>
      </c>
      <c r="G125" s="5"/>
      <c r="H125" s="5">
        <v>385</v>
      </c>
      <c r="I125" s="5"/>
      <c r="J125" s="5">
        <v>148</v>
      </c>
      <c r="K125" s="5"/>
      <c r="L125" s="5">
        <v>114</v>
      </c>
      <c r="M125" s="5"/>
      <c r="N125" s="5">
        <v>809</v>
      </c>
      <c r="O125" s="5"/>
      <c r="P125" s="5">
        <v>146</v>
      </c>
      <c r="Q125" s="5"/>
      <c r="R125" s="5">
        <v>1528</v>
      </c>
      <c r="S125" s="5"/>
      <c r="T125" s="5">
        <v>7804</v>
      </c>
      <c r="U125" s="5"/>
      <c r="V125" s="5">
        <v>0</v>
      </c>
      <c r="W125" s="5"/>
      <c r="X125" s="5">
        <v>7804</v>
      </c>
      <c r="Z125" s="37"/>
      <c r="AA125" s="37"/>
      <c r="AB125" s="37"/>
      <c r="AC125" s="37"/>
    </row>
    <row r="126" spans="1:29" s="23" customFormat="1" ht="7.5" customHeight="1">
      <c r="A126" s="30" t="s">
        <v>129</v>
      </c>
      <c r="B126" s="23">
        <v>174567</v>
      </c>
      <c r="D126" s="23">
        <v>11372</v>
      </c>
      <c r="F126" s="23">
        <v>10270</v>
      </c>
      <c r="H126" s="23">
        <v>5022</v>
      </c>
      <c r="J126" s="23">
        <v>27807</v>
      </c>
      <c r="L126" s="23">
        <v>9025</v>
      </c>
      <c r="N126" s="23">
        <v>2232</v>
      </c>
      <c r="P126" s="23">
        <v>2269</v>
      </c>
      <c r="R126" s="23">
        <v>14348</v>
      </c>
      <c r="T126" s="23">
        <v>256912</v>
      </c>
      <c r="V126" s="23">
        <v>8427</v>
      </c>
      <c r="X126" s="23">
        <v>265339</v>
      </c>
      <c r="Z126" s="38"/>
      <c r="AA126" s="38"/>
      <c r="AB126" s="38"/>
      <c r="AC126" s="38"/>
    </row>
    <row r="127" spans="1:29" s="4" customFormat="1" ht="7.5" customHeight="1">
      <c r="A127" s="27" t="s">
        <v>130</v>
      </c>
      <c r="B127" s="4">
        <v>9011</v>
      </c>
      <c r="D127" s="4">
        <v>239</v>
      </c>
      <c r="F127" s="4">
        <v>238</v>
      </c>
      <c r="H127" s="4">
        <v>128</v>
      </c>
      <c r="J127" s="4">
        <v>339</v>
      </c>
      <c r="L127" s="4">
        <v>288</v>
      </c>
      <c r="N127" s="4">
        <v>45</v>
      </c>
      <c r="P127" s="4">
        <v>49</v>
      </c>
      <c r="R127" s="4">
        <v>90</v>
      </c>
      <c r="T127" s="4">
        <v>10427</v>
      </c>
      <c r="V127" s="4">
        <v>0</v>
      </c>
      <c r="X127" s="4">
        <v>10427</v>
      </c>
      <c r="Z127" s="37"/>
      <c r="AA127" s="37"/>
      <c r="AB127" s="37"/>
      <c r="AC127" s="37"/>
    </row>
    <row r="128" spans="1:29" s="4" customFormat="1" ht="7.5" customHeight="1">
      <c r="A128" s="27" t="s">
        <v>131</v>
      </c>
      <c r="B128" s="4">
        <v>12795</v>
      </c>
      <c r="D128" s="4">
        <v>565</v>
      </c>
      <c r="F128" s="4">
        <v>1195</v>
      </c>
      <c r="H128" s="4">
        <v>338</v>
      </c>
      <c r="J128" s="4">
        <v>2041</v>
      </c>
      <c r="L128" s="4">
        <v>270</v>
      </c>
      <c r="N128" s="4">
        <v>151</v>
      </c>
      <c r="P128" s="4">
        <v>361</v>
      </c>
      <c r="R128" s="4">
        <v>1556</v>
      </c>
      <c r="T128" s="4">
        <v>19272</v>
      </c>
      <c r="V128" s="4">
        <v>1165</v>
      </c>
      <c r="X128" s="4">
        <v>20437</v>
      </c>
      <c r="Z128" s="37"/>
      <c r="AA128" s="37"/>
      <c r="AB128" s="37"/>
      <c r="AC128" s="37"/>
    </row>
    <row r="129" spans="1:29" ht="7.5" customHeight="1">
      <c r="A129" s="24" t="s">
        <v>132</v>
      </c>
      <c r="B129" s="2">
        <v>14201</v>
      </c>
      <c r="D129" s="2">
        <v>141</v>
      </c>
      <c r="F129" s="2">
        <v>209</v>
      </c>
      <c r="H129" s="2">
        <v>87</v>
      </c>
      <c r="J129" s="2">
        <v>637</v>
      </c>
      <c r="L129" s="2">
        <v>30</v>
      </c>
      <c r="N129" s="2">
        <v>35</v>
      </c>
      <c r="P129" s="2">
        <v>189</v>
      </c>
      <c r="R129" s="2">
        <v>207</v>
      </c>
      <c r="T129" s="4">
        <v>15736</v>
      </c>
      <c r="U129" s="4"/>
      <c r="V129" s="2">
        <v>308</v>
      </c>
      <c r="X129" s="2">
        <v>16044</v>
      </c>
      <c r="Z129" s="36"/>
      <c r="AA129" s="36"/>
      <c r="AB129" s="36"/>
      <c r="AC129" s="36"/>
    </row>
    <row r="130" spans="1:29" ht="7.5" customHeight="1">
      <c r="A130" s="24" t="s">
        <v>133</v>
      </c>
      <c r="B130" s="2">
        <v>3089</v>
      </c>
      <c r="D130" s="2">
        <v>1771</v>
      </c>
      <c r="F130" s="2">
        <v>1342</v>
      </c>
      <c r="H130" s="2">
        <v>415</v>
      </c>
      <c r="J130" s="2">
        <v>4248</v>
      </c>
      <c r="L130" s="2">
        <v>942</v>
      </c>
      <c r="N130" s="2">
        <v>110</v>
      </c>
      <c r="P130" s="2">
        <v>88</v>
      </c>
      <c r="R130" s="2">
        <v>1401</v>
      </c>
      <c r="T130" s="4">
        <v>13406</v>
      </c>
      <c r="U130" s="4"/>
      <c r="V130" s="2">
        <v>578</v>
      </c>
      <c r="X130" s="2">
        <v>13984</v>
      </c>
      <c r="Z130" s="36"/>
      <c r="AA130" s="36"/>
      <c r="AB130" s="36"/>
      <c r="AC130" s="36"/>
    </row>
    <row r="131" spans="1:29" ht="7.5" customHeight="1">
      <c r="A131" s="24" t="s">
        <v>134</v>
      </c>
      <c r="B131" s="2">
        <v>15737</v>
      </c>
      <c r="D131" s="2">
        <v>435</v>
      </c>
      <c r="F131" s="2">
        <v>229</v>
      </c>
      <c r="H131" s="2">
        <v>279</v>
      </c>
      <c r="J131" s="2">
        <v>300</v>
      </c>
      <c r="L131" s="2">
        <v>43</v>
      </c>
      <c r="N131" s="2">
        <v>53</v>
      </c>
      <c r="P131" s="2">
        <v>113</v>
      </c>
      <c r="R131" s="2">
        <v>323</v>
      </c>
      <c r="T131" s="4">
        <v>17512</v>
      </c>
      <c r="U131" s="4"/>
      <c r="V131" s="2">
        <v>2150</v>
      </c>
      <c r="X131" s="2">
        <v>19662</v>
      </c>
      <c r="Z131" s="36"/>
      <c r="AA131" s="36"/>
      <c r="AB131" s="36"/>
      <c r="AC131" s="36"/>
    </row>
    <row r="132" spans="1:29" ht="7.5" customHeight="1">
      <c r="A132" s="24" t="s">
        <v>135</v>
      </c>
      <c r="B132" s="2">
        <v>10371</v>
      </c>
      <c r="D132" s="2">
        <v>1569</v>
      </c>
      <c r="F132" s="2">
        <v>749</v>
      </c>
      <c r="H132" s="2">
        <v>518</v>
      </c>
      <c r="J132" s="2">
        <v>825</v>
      </c>
      <c r="L132" s="2">
        <v>371</v>
      </c>
      <c r="N132" s="2">
        <v>101</v>
      </c>
      <c r="P132" s="2">
        <v>83</v>
      </c>
      <c r="R132" s="2">
        <v>754</v>
      </c>
      <c r="T132" s="4">
        <v>15341</v>
      </c>
      <c r="U132" s="4"/>
      <c r="V132" s="2">
        <v>811</v>
      </c>
      <c r="X132" s="2">
        <v>16152</v>
      </c>
      <c r="Z132" s="36"/>
      <c r="AA132" s="36"/>
      <c r="AB132" s="36"/>
      <c r="AC132" s="36"/>
    </row>
    <row r="133" spans="1:29" ht="7.5" customHeight="1">
      <c r="A133" s="24" t="s">
        <v>136</v>
      </c>
      <c r="B133" s="2">
        <v>5190</v>
      </c>
      <c r="D133" s="2">
        <v>1109</v>
      </c>
      <c r="F133" s="2">
        <v>974</v>
      </c>
      <c r="H133" s="2">
        <v>346</v>
      </c>
      <c r="J133" s="2">
        <v>4072</v>
      </c>
      <c r="L133" s="2">
        <v>1069</v>
      </c>
      <c r="N133" s="2">
        <v>79</v>
      </c>
      <c r="P133" s="2">
        <v>116</v>
      </c>
      <c r="R133" s="2">
        <v>1531</v>
      </c>
      <c r="T133" s="4">
        <v>14486</v>
      </c>
      <c r="U133" s="4"/>
      <c r="V133" s="2">
        <v>1</v>
      </c>
      <c r="X133" s="2">
        <v>14487</v>
      </c>
      <c r="Z133" s="36"/>
      <c r="AA133" s="36"/>
      <c r="AB133" s="36"/>
      <c r="AC133" s="36"/>
    </row>
    <row r="134" spans="1:29" ht="7.5" customHeight="1">
      <c r="A134" s="24" t="s">
        <v>137</v>
      </c>
      <c r="B134" s="2">
        <v>13721</v>
      </c>
      <c r="D134" s="2">
        <v>1264</v>
      </c>
      <c r="F134" s="2">
        <v>959</v>
      </c>
      <c r="H134" s="2">
        <v>603</v>
      </c>
      <c r="J134" s="2">
        <v>771</v>
      </c>
      <c r="L134" s="2">
        <v>145</v>
      </c>
      <c r="N134" s="2">
        <v>310</v>
      </c>
      <c r="P134" s="2">
        <v>143</v>
      </c>
      <c r="R134" s="2">
        <v>1023</v>
      </c>
      <c r="T134" s="4">
        <v>18939</v>
      </c>
      <c r="U134" s="4"/>
      <c r="V134" s="2">
        <v>629</v>
      </c>
      <c r="X134" s="2">
        <v>19568</v>
      </c>
      <c r="Z134" s="36"/>
      <c r="AA134" s="36"/>
      <c r="AB134" s="36"/>
      <c r="AC134" s="36"/>
    </row>
    <row r="135" spans="1:29" ht="7.5" customHeight="1">
      <c r="A135" s="24" t="s">
        <v>138</v>
      </c>
      <c r="B135" s="2">
        <v>9244</v>
      </c>
      <c r="D135" s="2">
        <v>553</v>
      </c>
      <c r="F135" s="2">
        <v>949</v>
      </c>
      <c r="H135" s="2">
        <v>289</v>
      </c>
      <c r="J135" s="2">
        <v>661</v>
      </c>
      <c r="L135" s="2">
        <v>184</v>
      </c>
      <c r="N135" s="2">
        <v>95</v>
      </c>
      <c r="P135" s="2">
        <v>169</v>
      </c>
      <c r="R135" s="2">
        <v>1381</v>
      </c>
      <c r="T135" s="4">
        <v>13525</v>
      </c>
      <c r="U135" s="4"/>
      <c r="V135" s="2">
        <v>36</v>
      </c>
      <c r="X135" s="2">
        <v>13561</v>
      </c>
      <c r="Z135" s="36"/>
      <c r="AA135" s="36"/>
      <c r="AB135" s="36"/>
      <c r="AC135" s="36"/>
    </row>
    <row r="136" spans="1:29" ht="7.5" customHeight="1">
      <c r="A136" s="24" t="s">
        <v>139</v>
      </c>
      <c r="B136" s="2">
        <v>3630</v>
      </c>
      <c r="D136" s="2">
        <v>337</v>
      </c>
      <c r="F136" s="2">
        <v>287</v>
      </c>
      <c r="H136" s="2">
        <v>261</v>
      </c>
      <c r="J136" s="2">
        <v>2110</v>
      </c>
      <c r="L136" s="2">
        <v>269</v>
      </c>
      <c r="N136" s="2">
        <v>54</v>
      </c>
      <c r="P136" s="2">
        <v>91</v>
      </c>
      <c r="R136" s="2">
        <v>1088</v>
      </c>
      <c r="T136" s="4">
        <v>8127</v>
      </c>
      <c r="U136" s="4"/>
      <c r="V136" s="2">
        <v>191</v>
      </c>
      <c r="X136" s="2">
        <v>8318</v>
      </c>
      <c r="Z136" s="36"/>
      <c r="AA136" s="36"/>
      <c r="AB136" s="36"/>
      <c r="AC136" s="36"/>
    </row>
    <row r="137" spans="1:29" ht="7.5" customHeight="1">
      <c r="A137" s="24" t="s">
        <v>140</v>
      </c>
      <c r="B137" s="2">
        <v>13614</v>
      </c>
      <c r="D137" s="2">
        <v>117</v>
      </c>
      <c r="F137" s="2">
        <v>127</v>
      </c>
      <c r="H137" s="2">
        <v>43</v>
      </c>
      <c r="J137" s="2">
        <v>208</v>
      </c>
      <c r="L137" s="2">
        <v>62</v>
      </c>
      <c r="N137" s="2">
        <v>28</v>
      </c>
      <c r="P137" s="2">
        <v>74</v>
      </c>
      <c r="R137" s="2">
        <v>131</v>
      </c>
      <c r="T137" s="4">
        <v>14404</v>
      </c>
      <c r="U137" s="4"/>
      <c r="V137" s="2">
        <v>482</v>
      </c>
      <c r="X137" s="2">
        <v>14886</v>
      </c>
      <c r="Z137" s="36"/>
      <c r="AA137" s="36"/>
      <c r="AB137" s="36"/>
      <c r="AC137" s="36"/>
    </row>
    <row r="138" spans="1:29" ht="7.5" customHeight="1">
      <c r="A138" s="24" t="s">
        <v>141</v>
      </c>
      <c r="B138" s="2">
        <v>11645</v>
      </c>
      <c r="D138" s="2">
        <v>236</v>
      </c>
      <c r="F138" s="2">
        <v>200</v>
      </c>
      <c r="H138" s="2">
        <v>118</v>
      </c>
      <c r="J138" s="2">
        <v>1851</v>
      </c>
      <c r="L138" s="2">
        <v>277</v>
      </c>
      <c r="N138" s="2">
        <v>153</v>
      </c>
      <c r="P138" s="2">
        <v>96</v>
      </c>
      <c r="R138" s="2">
        <v>619</v>
      </c>
      <c r="T138" s="4">
        <v>15195</v>
      </c>
      <c r="U138" s="4"/>
      <c r="V138" s="2">
        <v>70</v>
      </c>
      <c r="X138" s="2">
        <v>15265</v>
      </c>
      <c r="Z138" s="36"/>
      <c r="AA138" s="36"/>
      <c r="AB138" s="36"/>
      <c r="AC138" s="36"/>
    </row>
    <row r="139" spans="1:29" s="4" customFormat="1" ht="7.5" customHeight="1">
      <c r="A139" s="27" t="s">
        <v>142</v>
      </c>
      <c r="B139" s="4">
        <v>7765</v>
      </c>
      <c r="D139" s="4">
        <v>472</v>
      </c>
      <c r="F139" s="4">
        <v>692</v>
      </c>
      <c r="H139" s="4">
        <v>250</v>
      </c>
      <c r="J139" s="4">
        <v>4060</v>
      </c>
      <c r="L139" s="4">
        <v>983</v>
      </c>
      <c r="N139" s="4">
        <v>107</v>
      </c>
      <c r="P139" s="4">
        <v>95</v>
      </c>
      <c r="R139" s="4">
        <v>1178</v>
      </c>
      <c r="T139" s="4">
        <v>15602</v>
      </c>
      <c r="V139" s="4">
        <v>98</v>
      </c>
      <c r="X139" s="4">
        <v>15700</v>
      </c>
      <c r="Z139" s="37"/>
      <c r="AA139" s="37"/>
      <c r="AB139" s="37"/>
      <c r="AC139" s="37"/>
    </row>
    <row r="140" spans="1:29" s="4" customFormat="1" ht="7.5" customHeight="1">
      <c r="A140" s="27" t="s">
        <v>143</v>
      </c>
      <c r="B140" s="4">
        <v>6553</v>
      </c>
      <c r="D140" s="4">
        <v>47</v>
      </c>
      <c r="F140" s="4">
        <v>97</v>
      </c>
      <c r="H140" s="4">
        <v>53</v>
      </c>
      <c r="J140" s="4">
        <v>544</v>
      </c>
      <c r="L140" s="4">
        <v>118</v>
      </c>
      <c r="N140" s="4">
        <v>29</v>
      </c>
      <c r="P140" s="4">
        <v>132</v>
      </c>
      <c r="R140" s="4">
        <v>555</v>
      </c>
      <c r="T140" s="4">
        <v>8128</v>
      </c>
      <c r="V140" s="4">
        <v>159</v>
      </c>
      <c r="X140" s="4">
        <v>8287</v>
      </c>
      <c r="Z140" s="37"/>
      <c r="AA140" s="37"/>
      <c r="AB140" s="37"/>
      <c r="AC140" s="37"/>
    </row>
    <row r="141" spans="1:29" ht="7.5" customHeight="1">
      <c r="A141" s="24" t="s">
        <v>144</v>
      </c>
      <c r="B141" s="2">
        <v>5166</v>
      </c>
      <c r="D141" s="2">
        <v>419</v>
      </c>
      <c r="F141" s="2">
        <v>420</v>
      </c>
      <c r="H141" s="2">
        <v>192</v>
      </c>
      <c r="J141" s="2">
        <v>303</v>
      </c>
      <c r="L141" s="2">
        <v>193</v>
      </c>
      <c r="N141" s="2">
        <v>81</v>
      </c>
      <c r="P141" s="2">
        <v>60</v>
      </c>
      <c r="R141" s="2">
        <v>503</v>
      </c>
      <c r="T141" s="4">
        <v>7337</v>
      </c>
      <c r="U141" s="4"/>
      <c r="V141" s="2">
        <v>398</v>
      </c>
      <c r="X141" s="2">
        <v>7735</v>
      </c>
      <c r="Z141" s="36"/>
      <c r="AA141" s="36"/>
      <c r="AB141" s="36"/>
      <c r="AC141" s="36"/>
    </row>
    <row r="142" spans="1:25" s="26" customFormat="1" ht="7.5" customHeight="1">
      <c r="A142" s="24" t="s">
        <v>145</v>
      </c>
      <c r="B142" s="2">
        <v>9220</v>
      </c>
      <c r="C142" s="2"/>
      <c r="D142" s="2">
        <v>702</v>
      </c>
      <c r="E142" s="2"/>
      <c r="F142" s="2">
        <v>641</v>
      </c>
      <c r="G142" s="2"/>
      <c r="H142" s="2">
        <v>287</v>
      </c>
      <c r="I142" s="2"/>
      <c r="J142" s="2">
        <v>3545</v>
      </c>
      <c r="K142" s="2"/>
      <c r="L142" s="2">
        <v>1528</v>
      </c>
      <c r="M142" s="2"/>
      <c r="N142" s="2">
        <v>459</v>
      </c>
      <c r="O142" s="2"/>
      <c r="P142" s="2">
        <v>150</v>
      </c>
      <c r="Q142" s="2"/>
      <c r="R142" s="2">
        <v>746</v>
      </c>
      <c r="S142" s="2"/>
      <c r="T142" s="4">
        <v>17278</v>
      </c>
      <c r="U142" s="4"/>
      <c r="V142" s="2">
        <v>453</v>
      </c>
      <c r="W142" s="2"/>
      <c r="X142" s="2">
        <v>17731</v>
      </c>
      <c r="Y142" s="2"/>
    </row>
    <row r="143" spans="1:25" s="1" customFormat="1" ht="7.5" customHeight="1">
      <c r="A143" s="24" t="s">
        <v>146</v>
      </c>
      <c r="B143" s="2">
        <v>6347</v>
      </c>
      <c r="C143" s="2"/>
      <c r="D143" s="2">
        <v>170</v>
      </c>
      <c r="E143" s="2"/>
      <c r="F143" s="2">
        <v>104</v>
      </c>
      <c r="G143" s="2"/>
      <c r="H143" s="2">
        <v>137</v>
      </c>
      <c r="I143" s="2"/>
      <c r="J143" s="2">
        <v>180</v>
      </c>
      <c r="K143" s="2"/>
      <c r="L143" s="2">
        <v>60</v>
      </c>
      <c r="M143" s="2"/>
      <c r="N143" s="2">
        <v>42</v>
      </c>
      <c r="O143" s="2"/>
      <c r="P143" s="2">
        <v>52</v>
      </c>
      <c r="Q143" s="2"/>
      <c r="R143" s="2">
        <v>302</v>
      </c>
      <c r="S143" s="2"/>
      <c r="T143" s="4">
        <v>7394</v>
      </c>
      <c r="U143" s="4"/>
      <c r="V143" s="2">
        <v>154</v>
      </c>
      <c r="W143" s="2"/>
      <c r="X143" s="2">
        <v>7548</v>
      </c>
      <c r="Y143" s="2"/>
    </row>
    <row r="144" spans="1:29" ht="7.5" customHeight="1">
      <c r="A144" s="24" t="s">
        <v>147</v>
      </c>
      <c r="B144" s="2">
        <v>11306</v>
      </c>
      <c r="D144" s="2">
        <v>112</v>
      </c>
      <c r="F144" s="2">
        <v>117</v>
      </c>
      <c r="H144" s="2">
        <v>102</v>
      </c>
      <c r="J144" s="2">
        <v>545</v>
      </c>
      <c r="L144" s="2">
        <v>95</v>
      </c>
      <c r="N144" s="2">
        <v>58</v>
      </c>
      <c r="P144" s="2">
        <v>120</v>
      </c>
      <c r="R144" s="2">
        <v>420</v>
      </c>
      <c r="T144" s="4">
        <v>12875</v>
      </c>
      <c r="U144" s="4"/>
      <c r="V144" s="2">
        <v>295</v>
      </c>
      <c r="X144" s="2">
        <v>13170</v>
      </c>
      <c r="Z144" s="36"/>
      <c r="AA144" s="36"/>
      <c r="AB144" s="36"/>
      <c r="AC144" s="36"/>
    </row>
    <row r="145" spans="1:29" s="4" customFormat="1" ht="7.5" customHeight="1">
      <c r="A145" s="27" t="s">
        <v>148</v>
      </c>
      <c r="B145" s="4">
        <v>5962</v>
      </c>
      <c r="D145" s="4">
        <v>1114</v>
      </c>
      <c r="F145" s="4">
        <v>741</v>
      </c>
      <c r="H145" s="4">
        <v>576</v>
      </c>
      <c r="J145" s="4">
        <v>567</v>
      </c>
      <c r="L145" s="4">
        <v>2098</v>
      </c>
      <c r="N145" s="4">
        <v>242</v>
      </c>
      <c r="P145" s="4">
        <v>88</v>
      </c>
      <c r="R145" s="4">
        <v>540</v>
      </c>
      <c r="T145" s="4">
        <v>11928</v>
      </c>
      <c r="V145" s="4">
        <v>449</v>
      </c>
      <c r="X145" s="4">
        <v>12377</v>
      </c>
      <c r="Z145" s="37"/>
      <c r="AA145" s="37"/>
      <c r="AB145" s="37"/>
      <c r="AC145" s="37"/>
    </row>
    <row r="146" spans="1:29" s="4" customFormat="1" ht="4.5" customHeight="1">
      <c r="A146" s="27"/>
      <c r="Z146" s="37"/>
      <c r="AA146" s="37"/>
      <c r="AB146" s="37"/>
      <c r="AC146" s="37"/>
    </row>
    <row r="147" spans="1:24" s="22" customFormat="1" ht="7.5" customHeight="1">
      <c r="A147" s="21" t="s">
        <v>149</v>
      </c>
      <c r="B147" s="22">
        <v>436597</v>
      </c>
      <c r="D147" s="22">
        <v>1724</v>
      </c>
      <c r="F147" s="22">
        <v>1275</v>
      </c>
      <c r="H147" s="22">
        <v>1228</v>
      </c>
      <c r="J147" s="22">
        <v>6889</v>
      </c>
      <c r="L147" s="22">
        <v>6846</v>
      </c>
      <c r="N147" s="22">
        <v>1364</v>
      </c>
      <c r="P147" s="22">
        <v>1671</v>
      </c>
      <c r="R147" s="22">
        <v>5917</v>
      </c>
      <c r="T147" s="22">
        <v>463511</v>
      </c>
      <c r="V147" s="22">
        <v>8960</v>
      </c>
      <c r="X147" s="22">
        <v>472471</v>
      </c>
    </row>
    <row r="148" spans="1:25" s="1" customFormat="1" ht="7.5" customHeight="1">
      <c r="A148" s="24" t="s">
        <v>150</v>
      </c>
      <c r="B148" s="2">
        <v>5922</v>
      </c>
      <c r="C148" s="2"/>
      <c r="D148" s="25" t="s">
        <v>25</v>
      </c>
      <c r="E148" s="25"/>
      <c r="F148" s="2">
        <v>16</v>
      </c>
      <c r="G148" s="2"/>
      <c r="H148" s="2">
        <v>29</v>
      </c>
      <c r="I148" s="2"/>
      <c r="J148" s="2">
        <v>25</v>
      </c>
      <c r="K148" s="2"/>
      <c r="L148" s="2">
        <v>10</v>
      </c>
      <c r="M148" s="2"/>
      <c r="N148" s="2">
        <v>6</v>
      </c>
      <c r="O148" s="2"/>
      <c r="P148" s="2">
        <v>16</v>
      </c>
      <c r="Q148" s="2"/>
      <c r="R148" s="2">
        <v>38</v>
      </c>
      <c r="S148" s="2"/>
      <c r="T148" s="4">
        <v>6066</v>
      </c>
      <c r="U148" s="4"/>
      <c r="V148" s="2">
        <v>30</v>
      </c>
      <c r="W148" s="2"/>
      <c r="X148" s="2">
        <v>6096</v>
      </c>
      <c r="Y148" s="2"/>
    </row>
    <row r="149" spans="1:29" ht="7.5" customHeight="1">
      <c r="A149" s="24" t="s">
        <v>151</v>
      </c>
      <c r="B149" s="2">
        <v>8489</v>
      </c>
      <c r="D149" s="2">
        <v>48</v>
      </c>
      <c r="F149" s="2">
        <v>36</v>
      </c>
      <c r="H149" s="2">
        <v>61</v>
      </c>
      <c r="J149" s="2">
        <v>425</v>
      </c>
      <c r="L149" s="2">
        <v>548</v>
      </c>
      <c r="N149" s="2">
        <v>17</v>
      </c>
      <c r="P149" s="2">
        <v>47</v>
      </c>
      <c r="R149" s="2">
        <v>238</v>
      </c>
      <c r="T149" s="4">
        <v>9909</v>
      </c>
      <c r="U149" s="4"/>
      <c r="V149" s="2">
        <v>36</v>
      </c>
      <c r="X149" s="2">
        <v>9945</v>
      </c>
      <c r="Z149" s="36"/>
      <c r="AA149" s="36"/>
      <c r="AB149" s="36"/>
      <c r="AC149" s="36"/>
    </row>
    <row r="150" spans="1:29" ht="7.5" customHeight="1">
      <c r="A150" s="24" t="s">
        <v>152</v>
      </c>
      <c r="B150" s="2">
        <v>10627</v>
      </c>
      <c r="D150" s="2">
        <v>44</v>
      </c>
      <c r="F150" s="2">
        <v>17</v>
      </c>
      <c r="H150" s="2">
        <v>23</v>
      </c>
      <c r="J150" s="2">
        <v>45</v>
      </c>
      <c r="L150" s="2">
        <v>23</v>
      </c>
      <c r="N150" s="2">
        <v>20</v>
      </c>
      <c r="P150" s="2">
        <v>18</v>
      </c>
      <c r="R150" s="2">
        <v>69</v>
      </c>
      <c r="T150" s="4">
        <v>10886</v>
      </c>
      <c r="U150" s="4"/>
      <c r="V150" s="2">
        <v>241</v>
      </c>
      <c r="X150" s="2">
        <v>11127</v>
      </c>
      <c r="Z150" s="36"/>
      <c r="AA150" s="36"/>
      <c r="AB150" s="36"/>
      <c r="AC150" s="36"/>
    </row>
    <row r="151" spans="1:29" ht="7.5" customHeight="1">
      <c r="A151" s="24" t="s">
        <v>153</v>
      </c>
      <c r="B151" s="2">
        <v>5151</v>
      </c>
      <c r="D151" s="2">
        <v>167</v>
      </c>
      <c r="F151" s="2">
        <v>70</v>
      </c>
      <c r="H151" s="2">
        <v>90</v>
      </c>
      <c r="J151" s="2">
        <v>117</v>
      </c>
      <c r="L151" s="2">
        <v>371</v>
      </c>
      <c r="N151" s="2">
        <v>18</v>
      </c>
      <c r="P151" s="2">
        <v>36</v>
      </c>
      <c r="R151" s="2">
        <v>160</v>
      </c>
      <c r="T151" s="4">
        <v>6180</v>
      </c>
      <c r="U151" s="4"/>
      <c r="V151" s="2">
        <v>0</v>
      </c>
      <c r="X151" s="2">
        <v>6180</v>
      </c>
      <c r="Z151" s="36"/>
      <c r="AA151" s="36"/>
      <c r="AB151" s="36"/>
      <c r="AC151" s="36"/>
    </row>
    <row r="152" spans="1:29" ht="7.5" customHeight="1">
      <c r="A152" s="24" t="s">
        <v>154</v>
      </c>
      <c r="B152" s="2">
        <v>3410</v>
      </c>
      <c r="D152" s="2">
        <v>121</v>
      </c>
      <c r="F152" s="2">
        <v>101</v>
      </c>
      <c r="H152" s="2">
        <v>52</v>
      </c>
      <c r="J152" s="2">
        <v>1436</v>
      </c>
      <c r="L152" s="2">
        <v>1757</v>
      </c>
      <c r="N152" s="2">
        <v>24</v>
      </c>
      <c r="P152" s="2">
        <v>33</v>
      </c>
      <c r="R152" s="2">
        <v>335</v>
      </c>
      <c r="T152" s="4">
        <v>7269</v>
      </c>
      <c r="U152" s="4"/>
      <c r="V152" s="2">
        <v>143</v>
      </c>
      <c r="X152" s="2">
        <v>7412</v>
      </c>
      <c r="Z152" s="36"/>
      <c r="AA152" s="36"/>
      <c r="AB152" s="36"/>
      <c r="AC152" s="36"/>
    </row>
    <row r="153" spans="1:29" ht="7.5" customHeight="1">
      <c r="A153" s="24" t="s">
        <v>155</v>
      </c>
      <c r="B153" s="2">
        <v>9059</v>
      </c>
      <c r="D153" s="2">
        <v>62</v>
      </c>
      <c r="F153" s="2">
        <v>53</v>
      </c>
      <c r="H153" s="25" t="s">
        <v>25</v>
      </c>
      <c r="I153" s="25"/>
      <c r="J153" s="2">
        <v>192</v>
      </c>
      <c r="L153" s="2">
        <v>218</v>
      </c>
      <c r="N153" s="2">
        <v>22</v>
      </c>
      <c r="P153" s="2">
        <v>42</v>
      </c>
      <c r="R153" s="2">
        <v>673</v>
      </c>
      <c r="T153" s="4">
        <v>10325</v>
      </c>
      <c r="U153" s="4"/>
      <c r="V153" s="2">
        <v>135</v>
      </c>
      <c r="X153" s="2">
        <v>10460</v>
      </c>
      <c r="Z153" s="36"/>
      <c r="AA153" s="36"/>
      <c r="AB153" s="36"/>
      <c r="AC153" s="36"/>
    </row>
    <row r="154" spans="1:29" ht="7.5" customHeight="1">
      <c r="A154" s="24" t="s">
        <v>156</v>
      </c>
      <c r="B154" s="2">
        <v>11304</v>
      </c>
      <c r="D154" s="2">
        <v>164</v>
      </c>
      <c r="F154" s="2">
        <v>53</v>
      </c>
      <c r="H154" s="2">
        <v>66</v>
      </c>
      <c r="J154" s="2">
        <v>207</v>
      </c>
      <c r="L154" s="2">
        <v>127</v>
      </c>
      <c r="N154" s="2">
        <v>137</v>
      </c>
      <c r="P154" s="2">
        <v>166</v>
      </c>
      <c r="R154" s="2">
        <v>227</v>
      </c>
      <c r="T154" s="4">
        <v>12451</v>
      </c>
      <c r="U154" s="4"/>
      <c r="V154" s="2">
        <v>242</v>
      </c>
      <c r="X154" s="2">
        <v>12693</v>
      </c>
      <c r="Z154" s="36"/>
      <c r="AA154" s="36"/>
      <c r="AB154" s="36"/>
      <c r="AC154" s="36"/>
    </row>
    <row r="155" spans="1:29" ht="7.5" customHeight="1">
      <c r="A155" s="24" t="s">
        <v>157</v>
      </c>
      <c r="B155" s="2">
        <v>24415</v>
      </c>
      <c r="D155" s="2">
        <v>382</v>
      </c>
      <c r="F155" s="2">
        <v>87</v>
      </c>
      <c r="H155" s="2">
        <v>205</v>
      </c>
      <c r="J155" s="2">
        <v>584</v>
      </c>
      <c r="L155" s="2">
        <v>1817</v>
      </c>
      <c r="N155" s="2">
        <v>42</v>
      </c>
      <c r="P155" s="2">
        <v>122</v>
      </c>
      <c r="R155" s="2">
        <v>381</v>
      </c>
      <c r="T155" s="4">
        <v>28035</v>
      </c>
      <c r="U155" s="4"/>
      <c r="V155" s="2">
        <v>2723</v>
      </c>
      <c r="X155" s="2">
        <v>30758</v>
      </c>
      <c r="Z155" s="36"/>
      <c r="AA155" s="36"/>
      <c r="AB155" s="36"/>
      <c r="AC155" s="36"/>
    </row>
    <row r="156" spans="1:29" ht="7.5" customHeight="1">
      <c r="A156" s="24" t="s">
        <v>158</v>
      </c>
      <c r="B156" s="2">
        <v>10719</v>
      </c>
      <c r="D156" s="2">
        <v>20</v>
      </c>
      <c r="F156" s="2">
        <v>125</v>
      </c>
      <c r="H156" s="2">
        <v>16</v>
      </c>
      <c r="J156" s="2">
        <v>51</v>
      </c>
      <c r="L156" s="2">
        <v>13</v>
      </c>
      <c r="N156" s="2">
        <v>41</v>
      </c>
      <c r="P156" s="2">
        <v>35</v>
      </c>
      <c r="R156" s="2">
        <v>140</v>
      </c>
      <c r="T156" s="4">
        <v>11160</v>
      </c>
      <c r="U156" s="4"/>
      <c r="V156" s="2">
        <v>31</v>
      </c>
      <c r="X156" s="2">
        <v>11191</v>
      </c>
      <c r="Z156" s="36"/>
      <c r="AA156" s="36"/>
      <c r="AB156" s="36"/>
      <c r="AC156" s="36"/>
    </row>
    <row r="157" spans="1:29" ht="7.5" customHeight="1">
      <c r="A157" s="24" t="s">
        <v>159</v>
      </c>
      <c r="B157" s="2">
        <v>24215</v>
      </c>
      <c r="D157" s="2">
        <v>33</v>
      </c>
      <c r="F157" s="2">
        <v>36</v>
      </c>
      <c r="H157" s="2">
        <v>36</v>
      </c>
      <c r="J157" s="2">
        <v>66</v>
      </c>
      <c r="L157" s="2">
        <v>11</v>
      </c>
      <c r="N157" s="2">
        <v>41</v>
      </c>
      <c r="P157" s="2">
        <v>49</v>
      </c>
      <c r="R157" s="2">
        <v>221</v>
      </c>
      <c r="T157" s="4">
        <v>24708</v>
      </c>
      <c r="U157" s="4"/>
      <c r="V157" s="2">
        <v>1650</v>
      </c>
      <c r="X157" s="2">
        <v>26358</v>
      </c>
      <c r="Z157" s="36"/>
      <c r="AA157" s="36"/>
      <c r="AB157" s="36"/>
      <c r="AC157" s="36"/>
    </row>
    <row r="158" spans="1:29" ht="7.5" customHeight="1">
      <c r="A158" s="24" t="s">
        <v>160</v>
      </c>
      <c r="B158" s="2">
        <v>9209</v>
      </c>
      <c r="D158" s="2">
        <v>10</v>
      </c>
      <c r="F158" s="2">
        <v>23</v>
      </c>
      <c r="H158" s="2">
        <v>9</v>
      </c>
      <c r="J158" s="2">
        <v>63</v>
      </c>
      <c r="L158" s="2">
        <v>17</v>
      </c>
      <c r="N158" s="2">
        <v>176</v>
      </c>
      <c r="P158" s="2">
        <v>39</v>
      </c>
      <c r="R158" s="2">
        <v>47</v>
      </c>
      <c r="T158" s="4">
        <v>9593</v>
      </c>
      <c r="U158" s="4"/>
      <c r="V158" s="2">
        <v>0</v>
      </c>
      <c r="X158" s="2">
        <v>9593</v>
      </c>
      <c r="Z158" s="36"/>
      <c r="AA158" s="36"/>
      <c r="AB158" s="36"/>
      <c r="AC158" s="36"/>
    </row>
    <row r="159" spans="1:25" s="1" customFormat="1" ht="7.5" customHeight="1">
      <c r="A159" s="24" t="s">
        <v>161</v>
      </c>
      <c r="B159" s="2">
        <v>10884</v>
      </c>
      <c r="C159" s="2"/>
      <c r="D159" s="2">
        <v>58</v>
      </c>
      <c r="E159" s="2"/>
      <c r="F159" s="2">
        <v>35</v>
      </c>
      <c r="G159" s="2"/>
      <c r="H159" s="2">
        <v>66</v>
      </c>
      <c r="I159" s="2"/>
      <c r="J159" s="2">
        <v>397</v>
      </c>
      <c r="K159" s="2"/>
      <c r="L159" s="2">
        <v>143</v>
      </c>
      <c r="M159" s="2"/>
      <c r="N159" s="2">
        <v>74</v>
      </c>
      <c r="O159" s="2"/>
      <c r="P159" s="2">
        <v>50</v>
      </c>
      <c r="Q159" s="2"/>
      <c r="R159" s="2">
        <v>83</v>
      </c>
      <c r="S159" s="2"/>
      <c r="T159" s="4">
        <v>11790</v>
      </c>
      <c r="U159" s="4"/>
      <c r="V159" s="2">
        <v>0</v>
      </c>
      <c r="W159" s="2"/>
      <c r="X159" s="2">
        <v>11790</v>
      </c>
      <c r="Y159" s="2"/>
    </row>
    <row r="160" spans="1:29" s="1" customFormat="1" ht="7.5" customHeight="1">
      <c r="A160" s="24" t="s">
        <v>162</v>
      </c>
      <c r="B160" s="2">
        <v>66241</v>
      </c>
      <c r="C160" s="2"/>
      <c r="D160" s="2">
        <v>81</v>
      </c>
      <c r="E160" s="2"/>
      <c r="F160" s="2">
        <v>52</v>
      </c>
      <c r="G160" s="2"/>
      <c r="H160" s="2">
        <v>62</v>
      </c>
      <c r="I160" s="2"/>
      <c r="J160" s="2">
        <v>216</v>
      </c>
      <c r="K160" s="2"/>
      <c r="L160" s="2">
        <v>65</v>
      </c>
      <c r="M160" s="2"/>
      <c r="N160" s="2">
        <v>98</v>
      </c>
      <c r="O160" s="2"/>
      <c r="P160" s="2">
        <v>162</v>
      </c>
      <c r="Q160" s="2"/>
      <c r="R160" s="2">
        <v>196</v>
      </c>
      <c r="S160" s="2"/>
      <c r="T160" s="4">
        <v>67173</v>
      </c>
      <c r="U160" s="4"/>
      <c r="V160" s="2">
        <v>331</v>
      </c>
      <c r="W160" s="2"/>
      <c r="X160" s="2">
        <v>67504</v>
      </c>
      <c r="Y160" s="2"/>
      <c r="Z160" s="20"/>
      <c r="AA160" s="20"/>
      <c r="AB160" s="20"/>
      <c r="AC160" s="20"/>
    </row>
    <row r="161" spans="1:29" ht="7.5" customHeight="1">
      <c r="A161" s="24" t="s">
        <v>163</v>
      </c>
      <c r="B161" s="2">
        <v>11298</v>
      </c>
      <c r="D161" s="25" t="s">
        <v>25</v>
      </c>
      <c r="E161" s="25"/>
      <c r="F161" s="25" t="s">
        <v>25</v>
      </c>
      <c r="G161" s="25"/>
      <c r="H161" s="2">
        <v>12</v>
      </c>
      <c r="J161" s="2">
        <v>5</v>
      </c>
      <c r="L161" s="25" t="s">
        <v>25</v>
      </c>
      <c r="M161" s="25"/>
      <c r="N161" s="2">
        <v>13</v>
      </c>
      <c r="P161" s="2">
        <v>7</v>
      </c>
      <c r="R161" s="2">
        <v>23</v>
      </c>
      <c r="T161" s="4">
        <v>11370</v>
      </c>
      <c r="U161" s="4"/>
      <c r="V161" s="2">
        <v>65</v>
      </c>
      <c r="X161" s="2">
        <v>11435</v>
      </c>
      <c r="Z161" s="36"/>
      <c r="AA161" s="36"/>
      <c r="AB161" s="36"/>
      <c r="AC161" s="36"/>
    </row>
    <row r="162" spans="1:29" ht="7.5" customHeight="1">
      <c r="A162" s="24" t="s">
        <v>164</v>
      </c>
      <c r="B162" s="2">
        <v>17809</v>
      </c>
      <c r="D162" s="2">
        <v>58</v>
      </c>
      <c r="F162" s="2">
        <v>36</v>
      </c>
      <c r="H162" s="2">
        <v>29</v>
      </c>
      <c r="J162" s="2">
        <v>515</v>
      </c>
      <c r="L162" s="2">
        <v>120</v>
      </c>
      <c r="N162" s="2">
        <v>59</v>
      </c>
      <c r="P162" s="2">
        <v>61</v>
      </c>
      <c r="R162" s="2">
        <v>137</v>
      </c>
      <c r="T162" s="4">
        <v>18824</v>
      </c>
      <c r="U162" s="4"/>
      <c r="V162" s="2">
        <v>32</v>
      </c>
      <c r="X162" s="2">
        <v>18856</v>
      </c>
      <c r="Z162" s="36"/>
      <c r="AA162" s="36"/>
      <c r="AB162" s="36"/>
      <c r="AC162" s="36"/>
    </row>
    <row r="163" spans="1:29" ht="7.5" customHeight="1">
      <c r="A163" s="24" t="s">
        <v>165</v>
      </c>
      <c r="B163" s="2">
        <v>85562</v>
      </c>
      <c r="D163" s="2">
        <v>135</v>
      </c>
      <c r="F163" s="2">
        <v>166</v>
      </c>
      <c r="H163" s="2">
        <v>148</v>
      </c>
      <c r="J163" s="2">
        <v>1324</v>
      </c>
      <c r="L163" s="2">
        <v>92</v>
      </c>
      <c r="N163" s="2">
        <v>154</v>
      </c>
      <c r="P163" s="2">
        <v>303</v>
      </c>
      <c r="R163" s="2">
        <v>531</v>
      </c>
      <c r="T163" s="4">
        <v>88415</v>
      </c>
      <c r="U163" s="4"/>
      <c r="V163" s="2">
        <v>551</v>
      </c>
      <c r="X163" s="2">
        <v>88966</v>
      </c>
      <c r="Z163" s="36"/>
      <c r="AA163" s="36"/>
      <c r="AB163" s="36"/>
      <c r="AC163" s="36"/>
    </row>
    <row r="164" spans="1:29" ht="7.5" customHeight="1">
      <c r="A164" s="24" t="s">
        <v>166</v>
      </c>
      <c r="B164" s="2">
        <v>33256</v>
      </c>
      <c r="D164" s="2">
        <v>214</v>
      </c>
      <c r="F164" s="2">
        <v>131</v>
      </c>
      <c r="H164" s="2">
        <v>118</v>
      </c>
      <c r="J164" s="2">
        <v>299</v>
      </c>
      <c r="L164" s="2">
        <v>694</v>
      </c>
      <c r="N164" s="2">
        <v>196</v>
      </c>
      <c r="P164" s="2">
        <v>137</v>
      </c>
      <c r="R164" s="2">
        <v>1063</v>
      </c>
      <c r="T164" s="4">
        <v>36108</v>
      </c>
      <c r="U164" s="4"/>
      <c r="V164" s="2">
        <v>1139</v>
      </c>
      <c r="X164" s="2">
        <v>37247</v>
      </c>
      <c r="Z164" s="36"/>
      <c r="AA164" s="36"/>
      <c r="AB164" s="36"/>
      <c r="AC164" s="36"/>
    </row>
    <row r="165" spans="1:29" ht="7.5" customHeight="1">
      <c r="A165" s="24" t="s">
        <v>167</v>
      </c>
      <c r="B165" s="2">
        <v>50499</v>
      </c>
      <c r="D165" s="2">
        <v>93</v>
      </c>
      <c r="F165" s="2">
        <v>157</v>
      </c>
      <c r="H165" s="2">
        <v>123</v>
      </c>
      <c r="J165" s="2">
        <v>441</v>
      </c>
      <c r="L165" s="2">
        <v>496</v>
      </c>
      <c r="N165" s="2">
        <v>135</v>
      </c>
      <c r="P165" s="2">
        <v>229</v>
      </c>
      <c r="R165" s="2">
        <v>636</v>
      </c>
      <c r="T165" s="4">
        <v>52809</v>
      </c>
      <c r="U165" s="4"/>
      <c r="V165" s="2">
        <v>1050</v>
      </c>
      <c r="X165" s="2">
        <v>53859</v>
      </c>
      <c r="Z165" s="36"/>
      <c r="AA165" s="36"/>
      <c r="AB165" s="36"/>
      <c r="AC165" s="36"/>
    </row>
    <row r="166" spans="1:29" ht="7.5" customHeight="1">
      <c r="A166" s="24" t="s">
        <v>168</v>
      </c>
      <c r="B166" s="2">
        <v>38528</v>
      </c>
      <c r="D166" s="2">
        <v>26</v>
      </c>
      <c r="F166" s="2">
        <v>77</v>
      </c>
      <c r="H166" s="2">
        <v>79</v>
      </c>
      <c r="J166" s="2">
        <v>481</v>
      </c>
      <c r="L166" s="2">
        <v>320</v>
      </c>
      <c r="N166" s="2">
        <v>91</v>
      </c>
      <c r="P166" s="2">
        <v>119</v>
      </c>
      <c r="R166" s="2">
        <v>719</v>
      </c>
      <c r="T166" s="4">
        <v>40440</v>
      </c>
      <c r="U166" s="4"/>
      <c r="V166" s="2">
        <v>561</v>
      </c>
      <c r="X166" s="2">
        <v>41001</v>
      </c>
      <c r="Z166" s="36"/>
      <c r="AA166" s="36"/>
      <c r="AB166" s="36"/>
      <c r="AC166" s="36"/>
    </row>
    <row r="167" spans="1:29" ht="4.5" customHeight="1">
      <c r="A167" s="24"/>
      <c r="T167" s="4"/>
      <c r="U167" s="4"/>
      <c r="Z167" s="36"/>
      <c r="AA167" s="36"/>
      <c r="AB167" s="36"/>
      <c r="AC167" s="36"/>
    </row>
    <row r="168" spans="1:29" s="22" customFormat="1" ht="7.5" customHeight="1">
      <c r="A168" s="21" t="s">
        <v>169</v>
      </c>
      <c r="B168" s="22">
        <v>280882</v>
      </c>
      <c r="D168" s="22">
        <v>632</v>
      </c>
      <c r="F168" s="22">
        <v>337</v>
      </c>
      <c r="H168" s="22">
        <v>1022</v>
      </c>
      <c r="J168" s="22">
        <v>921</v>
      </c>
      <c r="L168" s="22">
        <v>561</v>
      </c>
      <c r="N168" s="22">
        <v>328</v>
      </c>
      <c r="P168" s="22">
        <v>533</v>
      </c>
      <c r="R168" s="22">
        <v>1879</v>
      </c>
      <c r="T168" s="22">
        <v>287095</v>
      </c>
      <c r="V168" s="22">
        <v>12976</v>
      </c>
      <c r="X168" s="22">
        <v>300071</v>
      </c>
      <c r="Z168" s="35"/>
      <c r="AA168" s="35"/>
      <c r="AB168" s="35"/>
      <c r="AC168" s="35"/>
    </row>
    <row r="169" spans="1:29" ht="7.5" customHeight="1">
      <c r="A169" s="24" t="s">
        <v>170</v>
      </c>
      <c r="B169" s="2">
        <v>11376</v>
      </c>
      <c r="D169" s="2">
        <v>24</v>
      </c>
      <c r="F169" s="2">
        <v>11</v>
      </c>
      <c r="H169" s="2">
        <v>50</v>
      </c>
      <c r="J169" s="2">
        <v>23</v>
      </c>
      <c r="L169" s="2">
        <v>16</v>
      </c>
      <c r="N169" s="2">
        <v>13</v>
      </c>
      <c r="P169" s="2">
        <v>25</v>
      </c>
      <c r="R169" s="2">
        <v>88</v>
      </c>
      <c r="T169" s="4">
        <v>11626</v>
      </c>
      <c r="U169" s="4"/>
      <c r="V169" s="2">
        <v>119</v>
      </c>
      <c r="X169" s="2">
        <v>11745</v>
      </c>
      <c r="Z169" s="36"/>
      <c r="AA169" s="36"/>
      <c r="AB169" s="36"/>
      <c r="AC169" s="36"/>
    </row>
    <row r="170" spans="1:29" ht="7.5" customHeight="1">
      <c r="A170" s="24" t="s">
        <v>171</v>
      </c>
      <c r="B170" s="2">
        <v>14562</v>
      </c>
      <c r="D170" s="2">
        <v>206</v>
      </c>
      <c r="F170" s="2">
        <v>156</v>
      </c>
      <c r="H170" s="2">
        <v>505</v>
      </c>
      <c r="J170" s="2">
        <v>206</v>
      </c>
      <c r="L170" s="2">
        <v>349</v>
      </c>
      <c r="N170" s="2">
        <v>63</v>
      </c>
      <c r="P170" s="2">
        <v>57</v>
      </c>
      <c r="R170" s="2">
        <v>525</v>
      </c>
      <c r="T170" s="4">
        <v>16629</v>
      </c>
      <c r="U170" s="4"/>
      <c r="V170" s="2">
        <v>320</v>
      </c>
      <c r="X170" s="2">
        <v>16949</v>
      </c>
      <c r="Z170" s="36"/>
      <c r="AA170" s="36"/>
      <c r="AB170" s="36"/>
      <c r="AC170" s="36"/>
    </row>
    <row r="171" spans="1:29" ht="7.5" customHeight="1">
      <c r="A171" s="24" t="s">
        <v>172</v>
      </c>
      <c r="B171" s="2">
        <v>11475</v>
      </c>
      <c r="D171" s="25" t="s">
        <v>25</v>
      </c>
      <c r="E171" s="25"/>
      <c r="F171" s="2">
        <v>12</v>
      </c>
      <c r="H171" s="2">
        <v>16</v>
      </c>
      <c r="J171" s="2">
        <v>27</v>
      </c>
      <c r="L171" s="2">
        <v>5</v>
      </c>
      <c r="N171" s="2">
        <v>19</v>
      </c>
      <c r="P171" s="2">
        <v>19</v>
      </c>
      <c r="R171" s="2">
        <v>110</v>
      </c>
      <c r="T171" s="4">
        <v>11687</v>
      </c>
      <c r="U171" s="4"/>
      <c r="V171" s="2">
        <v>245</v>
      </c>
      <c r="X171" s="2">
        <v>11932</v>
      </c>
      <c r="Z171" s="36"/>
      <c r="AA171" s="36"/>
      <c r="AB171" s="36"/>
      <c r="AC171" s="36"/>
    </row>
    <row r="172" spans="1:29" s="1" customFormat="1" ht="7.5" customHeight="1">
      <c r="A172" s="24" t="s">
        <v>173</v>
      </c>
      <c r="B172" s="2">
        <v>15150</v>
      </c>
      <c r="C172" s="2"/>
      <c r="D172" s="2">
        <v>52</v>
      </c>
      <c r="E172" s="2"/>
      <c r="F172" s="2">
        <v>18</v>
      </c>
      <c r="G172" s="2"/>
      <c r="H172" s="2">
        <v>63</v>
      </c>
      <c r="I172" s="2"/>
      <c r="J172" s="2">
        <v>60</v>
      </c>
      <c r="K172" s="2"/>
      <c r="L172" s="2">
        <v>61</v>
      </c>
      <c r="M172" s="2"/>
      <c r="N172" s="2">
        <v>22</v>
      </c>
      <c r="O172" s="2"/>
      <c r="P172" s="2">
        <v>36</v>
      </c>
      <c r="Q172" s="2"/>
      <c r="R172" s="2">
        <v>73</v>
      </c>
      <c r="S172" s="2"/>
      <c r="T172" s="4">
        <v>15535</v>
      </c>
      <c r="U172" s="4"/>
      <c r="V172" s="2">
        <v>145</v>
      </c>
      <c r="W172" s="2"/>
      <c r="X172" s="2">
        <v>15680</v>
      </c>
      <c r="Y172" s="2"/>
      <c r="Z172" s="20"/>
      <c r="AA172" s="20"/>
      <c r="AB172" s="20"/>
      <c r="AC172" s="20"/>
    </row>
    <row r="173" spans="1:29" ht="7.5" customHeight="1">
      <c r="A173" s="24" t="s">
        <v>174</v>
      </c>
      <c r="B173" s="2">
        <v>30551</v>
      </c>
      <c r="D173" s="2">
        <v>8</v>
      </c>
      <c r="F173" s="2">
        <v>17</v>
      </c>
      <c r="H173" s="2">
        <v>28</v>
      </c>
      <c r="J173" s="2">
        <v>13</v>
      </c>
      <c r="L173" s="25" t="s">
        <v>25</v>
      </c>
      <c r="M173" s="25"/>
      <c r="N173" s="25" t="s">
        <v>25</v>
      </c>
      <c r="O173" s="25"/>
      <c r="P173" s="2">
        <v>36</v>
      </c>
      <c r="R173" s="2">
        <v>54</v>
      </c>
      <c r="T173" s="4">
        <v>30715</v>
      </c>
      <c r="U173" s="4"/>
      <c r="V173" s="2">
        <v>0</v>
      </c>
      <c r="X173" s="2">
        <v>30715</v>
      </c>
      <c r="Z173" s="5"/>
      <c r="AA173" s="5"/>
      <c r="AB173" s="5"/>
      <c r="AC173" s="4"/>
    </row>
    <row r="174" spans="1:25" s="26" customFormat="1" ht="7.5" customHeight="1">
      <c r="A174" s="24" t="s">
        <v>175</v>
      </c>
      <c r="B174" s="2">
        <v>7673</v>
      </c>
      <c r="C174" s="2"/>
      <c r="D174" s="25" t="s">
        <v>25</v>
      </c>
      <c r="E174" s="25"/>
      <c r="F174" s="2">
        <v>7</v>
      </c>
      <c r="G174" s="2"/>
      <c r="H174" s="2">
        <v>8</v>
      </c>
      <c r="I174" s="2"/>
      <c r="J174" s="2">
        <v>8</v>
      </c>
      <c r="K174" s="2"/>
      <c r="L174" s="25" t="s">
        <v>25</v>
      </c>
      <c r="M174" s="25"/>
      <c r="N174" s="25" t="s">
        <v>25</v>
      </c>
      <c r="O174" s="25"/>
      <c r="P174" s="2">
        <v>24</v>
      </c>
      <c r="Q174" s="2"/>
      <c r="R174" s="2">
        <v>47</v>
      </c>
      <c r="S174" s="2"/>
      <c r="T174" s="4">
        <v>7779</v>
      </c>
      <c r="U174" s="4"/>
      <c r="V174" s="2">
        <v>688</v>
      </c>
      <c r="W174" s="2"/>
      <c r="X174" s="2">
        <v>8467</v>
      </c>
      <c r="Y174" s="2"/>
    </row>
    <row r="175" spans="1:25" s="26" customFormat="1" ht="7.5" customHeight="1">
      <c r="A175" s="24" t="s">
        <v>176</v>
      </c>
      <c r="B175" s="2">
        <v>16367</v>
      </c>
      <c r="C175" s="2"/>
      <c r="D175" s="2">
        <v>14</v>
      </c>
      <c r="E175" s="2"/>
      <c r="F175" s="2">
        <v>9</v>
      </c>
      <c r="G175" s="2"/>
      <c r="H175" s="2">
        <v>35</v>
      </c>
      <c r="I175" s="2"/>
      <c r="J175" s="2">
        <v>10</v>
      </c>
      <c r="K175" s="2"/>
      <c r="L175" s="25" t="s">
        <v>25</v>
      </c>
      <c r="M175" s="25"/>
      <c r="N175" s="2">
        <v>9</v>
      </c>
      <c r="O175" s="2"/>
      <c r="P175" s="2">
        <v>43</v>
      </c>
      <c r="Q175" s="2"/>
      <c r="R175" s="2">
        <v>88</v>
      </c>
      <c r="S175" s="2"/>
      <c r="T175" s="4">
        <v>16579</v>
      </c>
      <c r="U175" s="4"/>
      <c r="V175" s="2">
        <v>1677</v>
      </c>
      <c r="W175" s="2"/>
      <c r="X175" s="2">
        <v>18256</v>
      </c>
      <c r="Y175" s="2"/>
    </row>
    <row r="176" spans="1:24" ht="7.5" customHeight="1">
      <c r="A176" s="24" t="s">
        <v>177</v>
      </c>
      <c r="B176" s="2">
        <v>32560</v>
      </c>
      <c r="D176" s="2">
        <v>15</v>
      </c>
      <c r="F176" s="2">
        <v>12</v>
      </c>
      <c r="H176" s="2">
        <v>29</v>
      </c>
      <c r="J176" s="2">
        <v>22</v>
      </c>
      <c r="L176" s="2">
        <v>14</v>
      </c>
      <c r="N176" s="2">
        <v>16</v>
      </c>
      <c r="P176" s="2">
        <v>40</v>
      </c>
      <c r="R176" s="2">
        <v>108</v>
      </c>
      <c r="T176" s="4">
        <v>32816</v>
      </c>
      <c r="U176" s="4"/>
      <c r="V176" s="2">
        <v>4776</v>
      </c>
      <c r="X176" s="2">
        <v>37592</v>
      </c>
    </row>
    <row r="177" spans="1:24" ht="7.5" customHeight="1">
      <c r="A177" s="24" t="s">
        <v>178</v>
      </c>
      <c r="B177" s="2">
        <v>9333</v>
      </c>
      <c r="D177" s="2">
        <v>10</v>
      </c>
      <c r="F177" s="2">
        <v>21</v>
      </c>
      <c r="H177" s="2">
        <v>10</v>
      </c>
      <c r="J177" s="2">
        <v>31</v>
      </c>
      <c r="L177" s="25" t="s">
        <v>25</v>
      </c>
      <c r="M177" s="25"/>
      <c r="N177" s="2">
        <v>9</v>
      </c>
      <c r="P177" s="2">
        <v>41</v>
      </c>
      <c r="R177" s="2">
        <v>55</v>
      </c>
      <c r="T177" s="4">
        <v>9514</v>
      </c>
      <c r="U177" s="4"/>
      <c r="V177" s="2">
        <v>11</v>
      </c>
      <c r="X177" s="2">
        <v>9525</v>
      </c>
    </row>
    <row r="178" spans="1:24" ht="7.5" customHeight="1">
      <c r="A178" s="24" t="s">
        <v>179</v>
      </c>
      <c r="B178" s="2">
        <v>7842</v>
      </c>
      <c r="D178" s="2">
        <v>7</v>
      </c>
      <c r="F178" s="2">
        <v>5</v>
      </c>
      <c r="H178" s="2">
        <v>13</v>
      </c>
      <c r="J178" s="2">
        <v>19</v>
      </c>
      <c r="L178" s="25" t="s">
        <v>25</v>
      </c>
      <c r="M178" s="25"/>
      <c r="N178" s="2">
        <v>6</v>
      </c>
      <c r="P178" s="2">
        <v>26</v>
      </c>
      <c r="R178" s="2">
        <v>22</v>
      </c>
      <c r="T178" s="4">
        <v>7944</v>
      </c>
      <c r="U178" s="4"/>
      <c r="V178" s="2">
        <v>0</v>
      </c>
      <c r="X178" s="2">
        <v>7944</v>
      </c>
    </row>
    <row r="179" spans="1:24" ht="7.5" customHeight="1">
      <c r="A179" s="24" t="s">
        <v>180</v>
      </c>
      <c r="B179" s="2">
        <v>25703</v>
      </c>
      <c r="D179" s="2">
        <v>11</v>
      </c>
      <c r="F179" s="2">
        <v>21</v>
      </c>
      <c r="H179" s="2">
        <v>34</v>
      </c>
      <c r="J179" s="2">
        <v>17</v>
      </c>
      <c r="L179" s="25" t="s">
        <v>25</v>
      </c>
      <c r="M179" s="25"/>
      <c r="N179" s="2">
        <v>23</v>
      </c>
      <c r="P179" s="2">
        <v>30</v>
      </c>
      <c r="R179" s="2">
        <v>42</v>
      </c>
      <c r="T179" s="4">
        <v>25885</v>
      </c>
      <c r="U179" s="4"/>
      <c r="V179" s="2">
        <v>1736</v>
      </c>
      <c r="X179" s="2">
        <v>27621</v>
      </c>
    </row>
    <row r="180" spans="1:24" ht="7.5" customHeight="1">
      <c r="A180" s="24" t="s">
        <v>181</v>
      </c>
      <c r="B180" s="2">
        <v>34786</v>
      </c>
      <c r="D180" s="2">
        <v>174</v>
      </c>
      <c r="F180" s="2">
        <v>20</v>
      </c>
      <c r="H180" s="2">
        <v>109</v>
      </c>
      <c r="J180" s="2">
        <v>307</v>
      </c>
      <c r="L180" s="2">
        <v>42</v>
      </c>
      <c r="N180" s="2">
        <v>45</v>
      </c>
      <c r="P180" s="2">
        <v>59</v>
      </c>
      <c r="R180" s="2">
        <v>373</v>
      </c>
      <c r="T180" s="4">
        <v>35915</v>
      </c>
      <c r="U180" s="4"/>
      <c r="V180" s="2">
        <v>390</v>
      </c>
      <c r="X180" s="2">
        <v>36305</v>
      </c>
    </row>
    <row r="181" spans="1:24" ht="7.5" customHeight="1">
      <c r="A181" s="24" t="s">
        <v>182</v>
      </c>
      <c r="B181" s="2">
        <v>28187</v>
      </c>
      <c r="D181" s="2">
        <v>16</v>
      </c>
      <c r="F181" s="2">
        <v>5</v>
      </c>
      <c r="H181" s="2">
        <v>30</v>
      </c>
      <c r="J181" s="2">
        <v>10</v>
      </c>
      <c r="L181" s="25" t="s">
        <v>25</v>
      </c>
      <c r="M181" s="25"/>
      <c r="N181" s="2">
        <v>20</v>
      </c>
      <c r="P181" s="2">
        <v>37</v>
      </c>
      <c r="R181" s="2">
        <v>77</v>
      </c>
      <c r="T181" s="4">
        <v>28386</v>
      </c>
      <c r="U181" s="4"/>
      <c r="V181" s="2">
        <v>1198</v>
      </c>
      <c r="X181" s="2">
        <v>29584</v>
      </c>
    </row>
    <row r="182" spans="1:24" ht="7.5" customHeight="1">
      <c r="A182" s="24" t="s">
        <v>183</v>
      </c>
      <c r="B182" s="2">
        <v>9431</v>
      </c>
      <c r="D182" s="2">
        <v>49</v>
      </c>
      <c r="F182" s="2">
        <v>8</v>
      </c>
      <c r="H182" s="2">
        <v>38</v>
      </c>
      <c r="J182" s="2">
        <v>119</v>
      </c>
      <c r="L182" s="2">
        <v>37</v>
      </c>
      <c r="N182" s="2">
        <v>52</v>
      </c>
      <c r="P182" s="2">
        <v>31</v>
      </c>
      <c r="R182" s="2">
        <v>71</v>
      </c>
      <c r="T182" s="4">
        <v>9836</v>
      </c>
      <c r="U182" s="4"/>
      <c r="V182" s="2">
        <v>1259</v>
      </c>
      <c r="X182" s="2">
        <v>11095</v>
      </c>
    </row>
    <row r="183" spans="1:25" ht="7.5" customHeight="1">
      <c r="A183" s="28" t="s">
        <v>184</v>
      </c>
      <c r="B183" s="5">
        <v>25886</v>
      </c>
      <c r="C183" s="5"/>
      <c r="D183" s="5">
        <v>38</v>
      </c>
      <c r="E183" s="5"/>
      <c r="F183" s="5">
        <v>15</v>
      </c>
      <c r="G183" s="5"/>
      <c r="H183" s="5">
        <v>54</v>
      </c>
      <c r="I183" s="5"/>
      <c r="J183" s="5">
        <v>49</v>
      </c>
      <c r="K183" s="5"/>
      <c r="L183" s="5">
        <v>9</v>
      </c>
      <c r="M183" s="5"/>
      <c r="N183" s="5">
        <v>23</v>
      </c>
      <c r="O183" s="5"/>
      <c r="P183" s="5">
        <v>29</v>
      </c>
      <c r="Q183" s="5"/>
      <c r="R183" s="5">
        <v>146</v>
      </c>
      <c r="S183" s="5"/>
      <c r="T183" s="5">
        <v>26249</v>
      </c>
      <c r="U183" s="5"/>
      <c r="V183" s="5">
        <v>412</v>
      </c>
      <c r="W183" s="5"/>
      <c r="X183" s="5">
        <v>26661</v>
      </c>
      <c r="Y183" s="4"/>
    </row>
    <row r="184" ht="7.5" customHeight="1"/>
    <row r="185" ht="7.5" customHeight="1">
      <c r="A185" s="2" t="s">
        <v>185</v>
      </c>
    </row>
    <row r="186" ht="7.5" customHeight="1"/>
    <row r="187" ht="7.5" customHeight="1">
      <c r="A187" s="2" t="s">
        <v>194</v>
      </c>
    </row>
    <row r="188" ht="7.5" customHeight="1">
      <c r="A188" s="2" t="s">
        <v>195</v>
      </c>
    </row>
    <row r="189" ht="7.5" customHeight="1"/>
    <row r="190" ht="7.5" customHeight="1"/>
    <row r="191" ht="7.5" customHeight="1"/>
    <row r="192" ht="7.5" customHeight="1"/>
    <row r="193" ht="7.5" customHeight="1"/>
    <row r="194" ht="7.5" customHeight="1"/>
    <row r="195" ht="7.5" customHeight="1"/>
    <row r="196" ht="7.5" customHeight="1"/>
    <row r="197" ht="7.5" customHeight="1"/>
    <row r="198" ht="7.5" customHeight="1"/>
    <row r="199" ht="7.5" customHeight="1"/>
    <row r="200" ht="7.5" customHeight="1"/>
    <row r="201" ht="7.5" customHeight="1"/>
    <row r="202" ht="7.5" customHeight="1"/>
    <row r="203" ht="7.5" customHeight="1"/>
    <row r="204" ht="7.5" customHeight="1"/>
    <row r="205" ht="7.5" customHeight="1"/>
    <row r="206" ht="7.5" customHeight="1"/>
    <row r="207" ht="7.5" customHeight="1"/>
    <row r="208" ht="7.5" customHeight="1"/>
    <row r="209" ht="7.5" customHeight="1"/>
    <row r="210" ht="7.5" customHeight="1"/>
    <row r="211" ht="7.5" customHeight="1"/>
    <row r="212" ht="7.5" customHeight="1"/>
    <row r="213" ht="7.5" customHeight="1"/>
    <row r="214" ht="7.5" customHeight="1"/>
    <row r="215" ht="7.5" customHeight="1"/>
    <row r="216" ht="7.5" customHeight="1"/>
    <row r="217" ht="7.5" customHeight="1"/>
    <row r="218" ht="7.5" customHeight="1"/>
    <row r="219" ht="7.5" customHeight="1"/>
    <row r="220" ht="7.5" customHeight="1"/>
    <row r="221" ht="7.5" customHeight="1"/>
    <row r="222" ht="7.5" customHeight="1"/>
    <row r="223" ht="7.5" customHeight="1"/>
    <row r="224" ht="7.5" customHeight="1"/>
    <row r="225" ht="7.5" customHeight="1"/>
    <row r="226" ht="7.5" customHeight="1"/>
    <row r="227" ht="7.5" customHeight="1"/>
    <row r="228" ht="7.5" customHeight="1"/>
    <row r="229" ht="7.5" customHeight="1"/>
    <row r="230" ht="7.5" customHeight="1"/>
    <row r="231" ht="7.5" customHeight="1"/>
    <row r="232" ht="7.5" customHeight="1"/>
    <row r="233" ht="7.5" customHeight="1"/>
    <row r="234" ht="7.5" customHeight="1"/>
    <row r="235" ht="7.5" customHeight="1"/>
    <row r="236" ht="7.5" customHeight="1"/>
    <row r="237" ht="7.5" customHeight="1"/>
    <row r="238" ht="7.5" customHeight="1"/>
    <row r="239" ht="7.5" customHeight="1"/>
    <row r="240" ht="7.5" customHeight="1"/>
    <row r="241" ht="7.5" customHeight="1"/>
    <row r="242" ht="7.5" customHeight="1"/>
    <row r="243" ht="7.5" customHeight="1"/>
    <row r="244" ht="7.5" customHeight="1"/>
    <row r="245" ht="7.5" customHeight="1"/>
    <row r="246" ht="7.5" customHeight="1"/>
    <row r="247" ht="7.5" customHeight="1"/>
    <row r="248" ht="7.5" customHeight="1"/>
    <row r="249" ht="7.5" customHeight="1"/>
    <row r="250" ht="7.5" customHeight="1"/>
    <row r="251" ht="7.5" customHeight="1"/>
    <row r="252" ht="7.5" customHeight="1"/>
    <row r="253" ht="7.5" customHeight="1"/>
    <row r="254" ht="7.5" customHeight="1"/>
    <row r="255" ht="7.5" customHeight="1"/>
    <row r="256" ht="7.5" customHeight="1"/>
    <row r="257" ht="7.5" customHeight="1"/>
    <row r="258" ht="7.5" customHeight="1"/>
    <row r="259" ht="7.5" customHeight="1"/>
    <row r="260" ht="7.5" customHeight="1"/>
    <row r="261" ht="7.5" customHeight="1"/>
    <row r="262" ht="7.5" customHeight="1"/>
    <row r="263" ht="7.5" customHeight="1"/>
    <row r="264" ht="7.5" customHeight="1"/>
    <row r="265" ht="7.5" customHeight="1"/>
    <row r="266" ht="7.5" customHeight="1"/>
    <row r="267" ht="7.5" customHeight="1"/>
    <row r="268" ht="7.5" customHeight="1"/>
    <row r="269" ht="7.5" customHeight="1"/>
    <row r="270" ht="7.5" customHeight="1"/>
    <row r="271" ht="7.5" customHeight="1"/>
    <row r="272" ht="7.5" customHeight="1"/>
    <row r="273" ht="7.5" customHeight="1"/>
    <row r="274" ht="7.5" customHeight="1"/>
    <row r="275" ht="7.5" customHeight="1"/>
    <row r="276" ht="7.5" customHeight="1"/>
    <row r="277" ht="7.5" customHeight="1"/>
    <row r="278" ht="7.5" customHeight="1"/>
    <row r="279" ht="7.5" customHeight="1"/>
    <row r="280" ht="7.5" customHeight="1"/>
    <row r="281" ht="7.5" customHeight="1"/>
    <row r="282" ht="7.5" customHeight="1"/>
    <row r="283" ht="7.5" customHeight="1"/>
    <row r="284" ht="7.5" customHeight="1"/>
    <row r="285" ht="7.5" customHeight="1"/>
    <row r="286" ht="7.5" customHeight="1"/>
    <row r="287" ht="7.5" customHeight="1"/>
    <row r="288" ht="7.5" customHeight="1"/>
    <row r="289" ht="7.5" customHeight="1"/>
    <row r="290" ht="7.5" customHeight="1"/>
    <row r="291" ht="7.5" customHeight="1"/>
    <row r="292" ht="7.5" customHeight="1"/>
    <row r="293" ht="7.5" customHeight="1"/>
    <row r="294" ht="7.5" customHeight="1"/>
    <row r="295" ht="7.5" customHeight="1"/>
    <row r="296" ht="7.5" customHeight="1"/>
    <row r="297" ht="7.5" customHeight="1"/>
    <row r="298" ht="7.5" customHeight="1"/>
    <row r="299" ht="7.5" customHeight="1"/>
    <row r="300" ht="7.5" customHeight="1"/>
    <row r="301" ht="7.5" customHeight="1"/>
    <row r="302" ht="7.5" customHeight="1"/>
    <row r="303" ht="7.5" customHeight="1"/>
    <row r="304" ht="7.5" customHeight="1"/>
    <row r="305" ht="7.5" customHeight="1"/>
    <row r="306" ht="7.5" customHeight="1"/>
    <row r="307" ht="7.5" customHeight="1"/>
    <row r="308" ht="7.5" customHeight="1"/>
    <row r="309" ht="7.5" customHeight="1"/>
    <row r="310" ht="7.5" customHeight="1"/>
    <row r="311" ht="7.5" customHeight="1"/>
    <row r="312" ht="7.5" customHeight="1"/>
    <row r="313" ht="7.5" customHeight="1"/>
    <row r="314" ht="7.5" customHeight="1"/>
    <row r="315" ht="7.5" customHeight="1"/>
    <row r="316" ht="7.5" customHeight="1"/>
    <row r="317" ht="7.5" customHeight="1"/>
    <row r="318" ht="7.5" customHeight="1"/>
    <row r="319" ht="7.5" customHeight="1"/>
    <row r="320" ht="7.5" customHeight="1"/>
    <row r="321" ht="7.5" customHeight="1"/>
    <row r="322" ht="7.5" customHeight="1"/>
    <row r="323" ht="7.5" customHeight="1"/>
    <row r="324" ht="7.5" customHeight="1"/>
    <row r="325" ht="7.5" customHeight="1"/>
    <row r="326" ht="7.5" customHeight="1"/>
    <row r="327" ht="7.5" customHeight="1"/>
    <row r="328" ht="7.5" customHeight="1"/>
    <row r="329" ht="7.5" customHeight="1"/>
    <row r="330" ht="7.5" customHeight="1"/>
    <row r="331" ht="7.5" customHeight="1"/>
    <row r="332" ht="7.5" customHeight="1"/>
    <row r="333" ht="7.5" customHeight="1"/>
    <row r="334" ht="7.5" customHeight="1"/>
    <row r="335" ht="7.5" customHeight="1"/>
    <row r="336" ht="7.5" customHeight="1"/>
    <row r="337" ht="7.5" customHeight="1"/>
    <row r="338" ht="7.5" customHeight="1"/>
    <row r="339" ht="7.5" customHeight="1"/>
    <row r="340" ht="7.5" customHeight="1"/>
    <row r="341" ht="7.5" customHeight="1"/>
    <row r="342" ht="7.5" customHeight="1"/>
    <row r="343" ht="7.5" customHeight="1"/>
    <row r="344" ht="7.5" customHeight="1"/>
    <row r="345" ht="7.5" customHeight="1"/>
    <row r="346" ht="7.5" customHeight="1"/>
    <row r="347" ht="7.5" customHeight="1"/>
    <row r="348" ht="7.5" customHeight="1"/>
    <row r="349" ht="7.5" customHeight="1"/>
    <row r="350" ht="7.5" customHeight="1"/>
    <row r="351" ht="7.5" customHeight="1"/>
    <row r="352" ht="7.5" customHeight="1"/>
    <row r="353" ht="7.5" customHeight="1"/>
    <row r="354" ht="7.5" customHeight="1"/>
    <row r="355" ht="7.5" customHeight="1"/>
    <row r="356" ht="7.5" customHeight="1"/>
    <row r="357" ht="7.5" customHeight="1"/>
    <row r="358" ht="7.5" customHeight="1"/>
    <row r="359" ht="7.5" customHeight="1"/>
    <row r="360" ht="7.5" customHeight="1"/>
    <row r="361" ht="7.5" customHeight="1"/>
    <row r="362" ht="7.5" customHeight="1"/>
    <row r="363" ht="7.5" customHeight="1"/>
    <row r="364" ht="7.5" customHeight="1"/>
    <row r="365" ht="7.5" customHeight="1"/>
    <row r="366" ht="7.5" customHeight="1"/>
    <row r="367" ht="7.5" customHeight="1"/>
    <row r="368" ht="7.5" customHeight="1"/>
    <row r="369" ht="7.5" customHeight="1"/>
    <row r="370" ht="7.5" customHeight="1"/>
    <row r="371" ht="7.5" customHeight="1"/>
    <row r="372" ht="7.5" customHeight="1"/>
    <row r="373" ht="7.5" customHeight="1"/>
    <row r="374" ht="7.5" customHeight="1"/>
    <row r="375" ht="7.5" customHeight="1"/>
    <row r="376" ht="7.5" customHeight="1"/>
    <row r="377" ht="7.5" customHeight="1"/>
    <row r="378" ht="7.5" customHeight="1"/>
    <row r="379" ht="7.5" customHeight="1"/>
    <row r="380" ht="7.5" customHeight="1"/>
    <row r="381" ht="7.5" customHeight="1"/>
    <row r="382" ht="7.5" customHeight="1"/>
    <row r="383" ht="7.5" customHeight="1"/>
    <row r="384" ht="7.5" customHeight="1"/>
    <row r="385" ht="7.5" customHeight="1"/>
    <row r="386" ht="7.5" customHeight="1"/>
    <row r="387" ht="7.5" customHeight="1"/>
    <row r="388" ht="7.5" customHeight="1"/>
    <row r="389" ht="7.5" customHeight="1"/>
    <row r="390" ht="7.5" customHeight="1"/>
    <row r="391" ht="7.5" customHeight="1"/>
    <row r="392" ht="7.5" customHeight="1"/>
    <row r="393" ht="7.5" customHeight="1"/>
    <row r="394" ht="7.5" customHeight="1"/>
    <row r="395" ht="7.5" customHeight="1"/>
    <row r="396" ht="7.5" customHeight="1"/>
    <row r="397" ht="7.5" customHeight="1"/>
    <row r="398" ht="7.5" customHeight="1"/>
    <row r="399" ht="7.5" customHeight="1"/>
    <row r="400" ht="7.5" customHeight="1"/>
    <row r="401" ht="7.5" customHeight="1"/>
    <row r="402" ht="7.5" customHeight="1"/>
    <row r="403" ht="7.5" customHeight="1"/>
    <row r="404" ht="7.5" customHeight="1"/>
    <row r="405" ht="7.5" customHeight="1"/>
    <row r="406" ht="7.5" customHeight="1"/>
    <row r="407" ht="7.5" customHeight="1"/>
    <row r="408" ht="7.5" customHeight="1"/>
    <row r="409" ht="7.5" customHeight="1"/>
    <row r="410" ht="7.5" customHeight="1"/>
    <row r="411" ht="7.5" customHeight="1"/>
    <row r="412" ht="7.5" customHeight="1"/>
    <row r="413" ht="7.5" customHeight="1"/>
    <row r="414" ht="7.5" customHeight="1"/>
    <row r="415" ht="7.5" customHeight="1"/>
    <row r="416" ht="7.5" customHeight="1"/>
    <row r="417" ht="7.5" customHeight="1"/>
    <row r="418" ht="7.5" customHeight="1"/>
    <row r="419" ht="7.5" customHeight="1"/>
    <row r="420" ht="7.5" customHeight="1"/>
    <row r="421" ht="7.5" customHeight="1"/>
    <row r="422" ht="7.5" customHeight="1"/>
    <row r="423" ht="7.5" customHeight="1"/>
    <row r="424" ht="7.5" customHeight="1"/>
    <row r="425" ht="7.5" customHeight="1"/>
    <row r="426" ht="7.5" customHeight="1"/>
    <row r="427" ht="7.5" customHeight="1"/>
    <row r="428" ht="7.5" customHeight="1"/>
    <row r="429" ht="7.5" customHeight="1"/>
    <row r="430" ht="7.5" customHeight="1"/>
    <row r="431" ht="7.5" customHeight="1"/>
    <row r="432" ht="7.5" customHeight="1"/>
    <row r="433" ht="7.5" customHeight="1"/>
    <row r="434" ht="7.5" customHeight="1"/>
    <row r="435" ht="7.5" customHeight="1"/>
    <row r="436" ht="7.5" customHeight="1"/>
    <row r="437" ht="7.5" customHeight="1"/>
    <row r="438" ht="7.5" customHeight="1"/>
    <row r="439" ht="7.5" customHeight="1"/>
    <row r="440" ht="7.5" customHeight="1"/>
    <row r="441" ht="7.5" customHeight="1"/>
    <row r="442" ht="7.5" customHeight="1"/>
    <row r="443" ht="7.5" customHeight="1"/>
    <row r="444" ht="7.5" customHeight="1"/>
    <row r="445" ht="7.5" customHeight="1"/>
    <row r="446" ht="7.5" customHeight="1"/>
    <row r="447" ht="7.5" customHeight="1"/>
    <row r="448" ht="7.5" customHeight="1"/>
    <row r="449" ht="7.5" customHeight="1"/>
    <row r="450" ht="7.5" customHeight="1"/>
    <row r="451" ht="7.5" customHeight="1"/>
    <row r="452" ht="7.5" customHeight="1"/>
    <row r="453" ht="7.5" customHeight="1"/>
    <row r="454" ht="7.5" customHeight="1"/>
    <row r="455" ht="7.5" customHeight="1"/>
    <row r="456" ht="7.5" customHeight="1"/>
    <row r="457" ht="7.5" customHeight="1"/>
    <row r="458" ht="7.5" customHeight="1"/>
    <row r="459" ht="7.5" customHeight="1"/>
    <row r="460" ht="7.5" customHeight="1"/>
    <row r="461" ht="7.5" customHeight="1"/>
    <row r="462" ht="7.5" customHeight="1"/>
    <row r="463" ht="7.5" customHeight="1"/>
    <row r="464" ht="7.5" customHeight="1"/>
    <row r="465" ht="7.5" customHeight="1"/>
    <row r="466" ht="7.5" customHeight="1"/>
    <row r="467" ht="7.5" customHeight="1"/>
    <row r="468" ht="7.5" customHeight="1"/>
    <row r="469" ht="7.5" customHeight="1"/>
    <row r="470" ht="7.5" customHeight="1"/>
    <row r="471" ht="7.5" customHeight="1"/>
    <row r="472" ht="7.5" customHeight="1"/>
    <row r="473" ht="7.5" customHeight="1"/>
    <row r="474" ht="7.5" customHeight="1"/>
    <row r="475" ht="7.5" customHeight="1"/>
    <row r="476" ht="7.5" customHeight="1"/>
    <row r="477" ht="7.5" customHeight="1"/>
    <row r="478" ht="7.5" customHeight="1"/>
    <row r="479" ht="7.5" customHeight="1"/>
    <row r="480" ht="7.5" customHeight="1"/>
    <row r="481" ht="7.5" customHeight="1"/>
    <row r="482" ht="7.5" customHeight="1"/>
    <row r="483" ht="7.5" customHeight="1"/>
    <row r="484" ht="7.5" customHeight="1"/>
    <row r="485" ht="7.5" customHeight="1"/>
    <row r="486" ht="7.5" customHeight="1"/>
    <row r="487" ht="7.5" customHeight="1"/>
    <row r="488" ht="7.5" customHeight="1"/>
    <row r="489" ht="7.5" customHeight="1"/>
    <row r="490" ht="7.5" customHeight="1"/>
    <row r="491" ht="7.5" customHeight="1"/>
    <row r="492" ht="7.5" customHeight="1"/>
    <row r="493" ht="7.5" customHeight="1"/>
    <row r="494" ht="7.5" customHeight="1"/>
    <row r="495" ht="7.5" customHeight="1"/>
    <row r="496" ht="7.5" customHeight="1"/>
    <row r="497" ht="7.5" customHeight="1"/>
    <row r="498" ht="7.5" customHeight="1"/>
    <row r="499" ht="7.5" customHeight="1"/>
    <row r="500" ht="7.5" customHeight="1"/>
    <row r="501" ht="7.5" customHeight="1"/>
    <row r="502" ht="7.5" customHeight="1"/>
    <row r="503" ht="7.5" customHeight="1"/>
    <row r="504" ht="7.5" customHeight="1"/>
    <row r="505" ht="7.5" customHeight="1"/>
    <row r="506" ht="7.5" customHeight="1"/>
    <row r="507" ht="7.5" customHeight="1"/>
    <row r="508" ht="7.5" customHeight="1"/>
    <row r="509" ht="7.5" customHeight="1"/>
    <row r="510" ht="7.5" customHeight="1"/>
    <row r="511" ht="7.5" customHeight="1"/>
    <row r="512" ht="7.5" customHeight="1"/>
    <row r="513" ht="7.5" customHeight="1"/>
    <row r="514" ht="7.5" customHeight="1"/>
    <row r="515" ht="7.5" customHeight="1"/>
    <row r="516" ht="7.5" customHeight="1"/>
    <row r="517" ht="7.5" customHeight="1"/>
    <row r="518" ht="7.5" customHeight="1"/>
    <row r="519" ht="7.5" customHeight="1"/>
    <row r="520" ht="7.5" customHeight="1"/>
    <row r="521" ht="7.5" customHeight="1"/>
    <row r="522" ht="7.5" customHeight="1"/>
    <row r="523" ht="7.5" customHeight="1"/>
    <row r="524" ht="7.5" customHeight="1"/>
    <row r="525" ht="7.5" customHeight="1"/>
    <row r="526" ht="7.5" customHeight="1"/>
    <row r="527" ht="7.5" customHeight="1"/>
    <row r="528" ht="7.5" customHeight="1"/>
    <row r="529" ht="7.5" customHeight="1"/>
    <row r="530" ht="7.5" customHeight="1"/>
    <row r="531" ht="7.5" customHeight="1"/>
    <row r="532" ht="7.5" customHeight="1"/>
    <row r="533" ht="7.5" customHeight="1"/>
    <row r="534" ht="7.5" customHeight="1"/>
    <row r="535" ht="7.5" customHeight="1"/>
    <row r="536" ht="7.5" customHeight="1"/>
    <row r="537" ht="7.5" customHeight="1"/>
    <row r="538" ht="7.5" customHeight="1"/>
    <row r="539" ht="7.5" customHeight="1"/>
    <row r="540" ht="7.5" customHeight="1"/>
    <row r="541" ht="7.5" customHeight="1"/>
    <row r="542" ht="7.5" customHeight="1"/>
    <row r="543" ht="7.5" customHeight="1"/>
    <row r="544" ht="7.5" customHeight="1"/>
    <row r="545" ht="7.5" customHeight="1"/>
    <row r="546" ht="7.5" customHeight="1"/>
    <row r="547" ht="7.5" customHeight="1"/>
    <row r="548" ht="7.5" customHeight="1"/>
    <row r="549" ht="7.5" customHeight="1"/>
    <row r="550" ht="7.5" customHeight="1"/>
    <row r="551" ht="7.5" customHeight="1"/>
    <row r="552" ht="7.5" customHeight="1"/>
    <row r="553" ht="7.5" customHeight="1"/>
    <row r="554" ht="7.5" customHeight="1"/>
    <row r="555" ht="7.5" customHeight="1"/>
    <row r="556" ht="7.5" customHeight="1"/>
    <row r="557" ht="7.5" customHeight="1"/>
    <row r="558" ht="7.5" customHeight="1"/>
    <row r="559" ht="7.5" customHeight="1"/>
    <row r="560" ht="7.5" customHeight="1"/>
    <row r="561" ht="7.5" customHeight="1"/>
    <row r="562" ht="7.5" customHeight="1"/>
    <row r="563" ht="7.5" customHeight="1"/>
    <row r="564" ht="7.5" customHeight="1"/>
    <row r="565" ht="7.5" customHeight="1"/>
    <row r="566" ht="7.5" customHeight="1"/>
    <row r="567" ht="7.5" customHeight="1"/>
    <row r="568" ht="7.5" customHeight="1"/>
    <row r="569" ht="7.5" customHeight="1"/>
    <row r="570" ht="7.5" customHeight="1"/>
    <row r="571" ht="7.5" customHeight="1"/>
    <row r="572" ht="7.5" customHeight="1"/>
    <row r="573" ht="7.5" customHeight="1"/>
    <row r="574" ht="7.5" customHeight="1"/>
    <row r="575" ht="7.5" customHeight="1"/>
    <row r="576" ht="7.5" customHeight="1"/>
    <row r="577" ht="7.5" customHeight="1"/>
    <row r="578" ht="7.5" customHeight="1"/>
    <row r="579" ht="7.5" customHeight="1"/>
    <row r="580" ht="7.5" customHeight="1"/>
    <row r="581" ht="7.5" customHeight="1"/>
    <row r="582" ht="7.5" customHeight="1"/>
    <row r="583" ht="7.5" customHeight="1"/>
    <row r="584" ht="7.5" customHeight="1"/>
    <row r="585" ht="7.5" customHeight="1"/>
    <row r="586" ht="7.5" customHeight="1"/>
    <row r="587" ht="7.5" customHeight="1"/>
    <row r="588" ht="7.5" customHeight="1"/>
    <row r="589" ht="7.5" customHeight="1"/>
    <row r="590" ht="7.5" customHeight="1"/>
    <row r="591" ht="7.5" customHeight="1"/>
    <row r="592" ht="7.5" customHeight="1"/>
    <row r="593" ht="7.5" customHeight="1"/>
    <row r="594" ht="7.5" customHeight="1"/>
    <row r="595" ht="7.5" customHeight="1"/>
    <row r="596" ht="7.5" customHeight="1"/>
    <row r="597" ht="7.5" customHeight="1"/>
    <row r="598" ht="7.5" customHeight="1"/>
    <row r="599" ht="7.5" customHeight="1"/>
    <row r="600" ht="7.5" customHeight="1"/>
    <row r="601" ht="7.5" customHeight="1"/>
    <row r="602" ht="7.5" customHeight="1"/>
    <row r="603" ht="7.5" customHeight="1"/>
    <row r="604" ht="7.5" customHeight="1"/>
    <row r="605" ht="7.5" customHeight="1"/>
    <row r="606" ht="7.5" customHeight="1"/>
    <row r="607" ht="7.5" customHeight="1"/>
    <row r="608" ht="7.5" customHeight="1"/>
    <row r="609" ht="7.5" customHeight="1"/>
    <row r="610" ht="7.5" customHeight="1"/>
    <row r="611" ht="7.5" customHeight="1"/>
    <row r="612" ht="7.5" customHeight="1"/>
    <row r="613" ht="7.5" customHeight="1"/>
    <row r="614" ht="7.5" customHeight="1"/>
    <row r="615" ht="7.5" customHeight="1"/>
    <row r="616" ht="7.5" customHeight="1"/>
    <row r="617" ht="7.5" customHeight="1"/>
    <row r="618" ht="7.5" customHeight="1"/>
    <row r="619" ht="7.5" customHeight="1"/>
    <row r="620" ht="7.5" customHeight="1"/>
    <row r="621" ht="7.5" customHeight="1"/>
    <row r="622" ht="7.5" customHeight="1"/>
    <row r="623" ht="7.5" customHeight="1"/>
    <row r="624" ht="7.5" customHeight="1"/>
    <row r="625" ht="7.5" customHeight="1"/>
    <row r="626" ht="7.5" customHeight="1"/>
    <row r="627" ht="7.5" customHeight="1"/>
    <row r="628" ht="7.5" customHeight="1"/>
    <row r="629" ht="7.5" customHeight="1"/>
    <row r="630" ht="7.5" customHeight="1"/>
    <row r="631" ht="7.5" customHeight="1"/>
    <row r="632" ht="7.5" customHeight="1"/>
    <row r="633" ht="7.5" customHeight="1"/>
    <row r="634" ht="7.5" customHeight="1"/>
    <row r="635" ht="7.5" customHeight="1"/>
    <row r="636" ht="7.5" customHeight="1"/>
    <row r="637" ht="7.5" customHeight="1"/>
    <row r="638" ht="7.5" customHeight="1"/>
    <row r="639" ht="7.5" customHeight="1"/>
    <row r="640" ht="7.5" customHeight="1"/>
    <row r="641" ht="7.5" customHeight="1"/>
    <row r="642" ht="7.5" customHeight="1"/>
    <row r="643" ht="7.5" customHeight="1"/>
    <row r="644" ht="7.5" customHeight="1"/>
    <row r="645" ht="7.5" customHeight="1"/>
    <row r="646" ht="7.5" customHeight="1"/>
    <row r="647" ht="7.5" customHeight="1"/>
    <row r="648" ht="7.5" customHeight="1"/>
    <row r="649" ht="7.5" customHeight="1"/>
    <row r="650" ht="7.5" customHeight="1"/>
    <row r="651" ht="7.5" customHeight="1"/>
    <row r="652" ht="7.5" customHeight="1"/>
    <row r="653" ht="7.5" customHeight="1"/>
    <row r="654" ht="7.5" customHeight="1"/>
    <row r="655" ht="7.5" customHeight="1"/>
    <row r="656" ht="7.5" customHeight="1"/>
    <row r="657" ht="7.5" customHeight="1"/>
    <row r="658" ht="7.5" customHeight="1"/>
    <row r="659" ht="7.5" customHeight="1"/>
    <row r="660" ht="7.5" customHeight="1"/>
    <row r="661" ht="7.5" customHeight="1"/>
    <row r="662" ht="7.5" customHeight="1"/>
    <row r="663" ht="7.5" customHeight="1"/>
    <row r="664" ht="7.5" customHeight="1"/>
    <row r="665" ht="7.5" customHeight="1"/>
    <row r="666" ht="7.5" customHeight="1"/>
    <row r="667" ht="7.5" customHeight="1"/>
    <row r="668" ht="7.5" customHeight="1"/>
    <row r="669" ht="7.5" customHeight="1"/>
    <row r="670" ht="7.5" customHeight="1"/>
    <row r="671" ht="7.5" customHeight="1"/>
    <row r="672" ht="7.5" customHeight="1"/>
    <row r="673" ht="7.5" customHeight="1"/>
    <row r="674" ht="7.5" customHeight="1"/>
    <row r="675" ht="7.5" customHeight="1"/>
    <row r="676" ht="7.5" customHeight="1"/>
    <row r="677" ht="7.5" customHeight="1"/>
    <row r="678" ht="7.5" customHeight="1"/>
    <row r="679" ht="7.5" customHeight="1"/>
    <row r="680" ht="7.5" customHeight="1"/>
    <row r="681" ht="7.5" customHeight="1"/>
    <row r="682" ht="7.5" customHeight="1"/>
    <row r="683" ht="7.5" customHeight="1"/>
    <row r="684" ht="7.5" customHeight="1"/>
    <row r="685" ht="7.5" customHeight="1"/>
    <row r="686" ht="7.5" customHeight="1"/>
    <row r="687" ht="7.5" customHeight="1"/>
    <row r="688" ht="7.5" customHeight="1"/>
    <row r="689" ht="7.5" customHeight="1"/>
    <row r="690" ht="7.5" customHeight="1"/>
    <row r="691" ht="7.5" customHeight="1"/>
    <row r="692" ht="7.5" customHeight="1"/>
    <row r="693" ht="7.5" customHeight="1"/>
    <row r="694" ht="7.5" customHeight="1"/>
    <row r="695" ht="7.5" customHeight="1"/>
    <row r="696" ht="7.5" customHeight="1"/>
    <row r="697" ht="7.5" customHeight="1"/>
    <row r="698" ht="7.5" customHeight="1"/>
    <row r="699" ht="7.5" customHeight="1"/>
    <row r="700" ht="7.5" customHeight="1"/>
    <row r="701" ht="7.5" customHeight="1"/>
    <row r="702" ht="7.5" customHeight="1"/>
    <row r="703" ht="7.5" customHeight="1"/>
    <row r="704" ht="7.5" customHeight="1"/>
    <row r="705" ht="7.5" customHeight="1"/>
    <row r="706" ht="7.5" customHeight="1"/>
    <row r="707" ht="7.5" customHeight="1"/>
    <row r="708" ht="7.5" customHeight="1"/>
    <row r="709" ht="7.5" customHeight="1"/>
    <row r="710" ht="7.5" customHeight="1"/>
    <row r="711" ht="7.5" customHeight="1"/>
    <row r="712" ht="7.5" customHeight="1"/>
    <row r="713" ht="7.5" customHeight="1"/>
    <row r="714" ht="7.5" customHeight="1"/>
    <row r="715" ht="7.5" customHeight="1"/>
    <row r="716" ht="7.5" customHeight="1"/>
    <row r="717" ht="7.5" customHeight="1"/>
    <row r="718" ht="7.5" customHeight="1"/>
    <row r="719" ht="7.5" customHeight="1"/>
    <row r="720" ht="7.5" customHeight="1"/>
    <row r="721" ht="7.5" customHeight="1"/>
    <row r="722" ht="7.5" customHeight="1"/>
    <row r="723" ht="7.5" customHeight="1"/>
    <row r="724" ht="7.5" customHeight="1"/>
    <row r="725" ht="7.5" customHeight="1"/>
    <row r="726" ht="7.5" customHeight="1"/>
    <row r="727" ht="7.5" customHeight="1"/>
    <row r="728" ht="7.5" customHeight="1"/>
    <row r="729" ht="7.5" customHeight="1"/>
    <row r="730" ht="7.5" customHeight="1"/>
    <row r="731" ht="7.5" customHeight="1"/>
    <row r="732" ht="7.5" customHeight="1"/>
    <row r="733" ht="7.5" customHeight="1"/>
    <row r="734" ht="7.5" customHeight="1"/>
    <row r="735" ht="7.5" customHeight="1"/>
    <row r="736" ht="7.5" customHeight="1"/>
    <row r="737" ht="7.5" customHeight="1"/>
    <row r="738" ht="7.5" customHeight="1"/>
    <row r="739" ht="7.5" customHeight="1"/>
    <row r="740" ht="7.5" customHeight="1"/>
    <row r="741" ht="7.5" customHeight="1"/>
    <row r="742" ht="7.5" customHeight="1"/>
    <row r="743" ht="7.5" customHeight="1"/>
    <row r="744" ht="7.5" customHeight="1"/>
    <row r="745" ht="7.5" customHeight="1"/>
    <row r="746" ht="7.5" customHeight="1"/>
    <row r="747" ht="7.5" customHeight="1"/>
    <row r="748" ht="7.5" customHeight="1"/>
    <row r="749" ht="7.5" customHeight="1"/>
    <row r="750" ht="7.5" customHeight="1"/>
    <row r="751" ht="7.5" customHeight="1"/>
    <row r="752" ht="7.5" customHeight="1"/>
    <row r="753" ht="7.5" customHeight="1"/>
    <row r="754" ht="7.5" customHeight="1"/>
    <row r="755" ht="7.5" customHeight="1"/>
    <row r="756" ht="7.5" customHeight="1"/>
    <row r="757" ht="7.5" customHeight="1"/>
    <row r="758" ht="7.5" customHeight="1"/>
    <row r="759" ht="7.5" customHeight="1"/>
    <row r="760" ht="7.5" customHeight="1"/>
    <row r="761" ht="7.5" customHeight="1"/>
    <row r="762" ht="7.5" customHeight="1"/>
    <row r="763" ht="7.5" customHeight="1"/>
    <row r="764" ht="7.5" customHeight="1"/>
    <row r="765" ht="7.5" customHeight="1"/>
    <row r="766" ht="7.5" customHeight="1"/>
    <row r="767" ht="7.5" customHeight="1"/>
    <row r="768" ht="7.5" customHeight="1"/>
    <row r="769" ht="7.5" customHeight="1"/>
    <row r="770" ht="7.5" customHeight="1"/>
    <row r="771" ht="7.5" customHeight="1"/>
    <row r="772" ht="7.5" customHeight="1"/>
    <row r="773" ht="7.5" customHeight="1"/>
    <row r="774" ht="7.5" customHeight="1"/>
    <row r="775" ht="7.5" customHeight="1"/>
    <row r="776" ht="7.5" customHeight="1"/>
    <row r="777" ht="7.5" customHeight="1"/>
    <row r="778" ht="7.5" customHeight="1"/>
    <row r="779" ht="7.5" customHeight="1"/>
    <row r="780" ht="7.5" customHeight="1"/>
    <row r="781" ht="7.5" customHeight="1"/>
    <row r="782" ht="7.5" customHeight="1"/>
    <row r="783" ht="7.5" customHeight="1"/>
    <row r="784" ht="7.5" customHeight="1"/>
    <row r="785" ht="7.5" customHeight="1"/>
    <row r="786" ht="7.5" customHeight="1"/>
    <row r="787" ht="7.5" customHeight="1"/>
    <row r="788" ht="7.5" customHeight="1"/>
    <row r="789" ht="7.5" customHeight="1"/>
    <row r="790" ht="7.5" customHeight="1"/>
    <row r="791" ht="7.5" customHeight="1"/>
    <row r="792" ht="7.5" customHeight="1"/>
    <row r="793" ht="7.5" customHeight="1"/>
    <row r="794" ht="7.5" customHeight="1"/>
    <row r="795" ht="7.5" customHeight="1"/>
    <row r="796" ht="7.5" customHeight="1"/>
    <row r="797" ht="7.5" customHeight="1"/>
    <row r="798" ht="7.5" customHeight="1"/>
    <row r="799" ht="7.5" customHeight="1"/>
    <row r="800" ht="7.5" customHeight="1"/>
    <row r="801" ht="7.5" customHeight="1"/>
    <row r="802" ht="7.5" customHeight="1"/>
    <row r="803" ht="7.5" customHeight="1"/>
    <row r="804" ht="7.5" customHeight="1"/>
    <row r="805" ht="7.5" customHeight="1"/>
    <row r="806" ht="7.5" customHeight="1"/>
    <row r="807" ht="7.5" customHeight="1"/>
    <row r="808" ht="7.5" customHeight="1"/>
    <row r="809" ht="7.5" customHeight="1"/>
    <row r="810" ht="7.5" customHeight="1"/>
    <row r="811" ht="7.5" customHeight="1"/>
    <row r="812" ht="7.5" customHeight="1"/>
    <row r="813" ht="7.5" customHeight="1"/>
    <row r="814" ht="7.5" customHeight="1"/>
    <row r="815" ht="7.5" customHeight="1"/>
    <row r="816" ht="7.5" customHeight="1"/>
    <row r="817" ht="7.5" customHeight="1"/>
    <row r="818" ht="7.5" customHeight="1"/>
    <row r="819" ht="7.5" customHeight="1"/>
    <row r="820" ht="7.5" customHeight="1"/>
    <row r="821" ht="7.5" customHeight="1"/>
    <row r="822" ht="7.5" customHeight="1"/>
    <row r="823" ht="7.5" customHeight="1"/>
    <row r="824" ht="7.5" customHeight="1"/>
    <row r="825" ht="7.5" customHeight="1"/>
    <row r="826" ht="7.5" customHeight="1"/>
    <row r="827" ht="7.5" customHeight="1"/>
    <row r="828" ht="7.5" customHeight="1"/>
    <row r="829" ht="7.5" customHeight="1"/>
    <row r="830" ht="7.5" customHeight="1"/>
    <row r="831" ht="7.5" customHeight="1"/>
    <row r="832" ht="7.5" customHeight="1"/>
    <row r="833" ht="7.5" customHeight="1"/>
    <row r="834" ht="7.5" customHeight="1"/>
    <row r="835" ht="7.5" customHeight="1"/>
    <row r="836" ht="7.5" customHeight="1"/>
    <row r="837" ht="7.5" customHeight="1"/>
    <row r="838" ht="7.5" customHeight="1"/>
    <row r="839" ht="7.5" customHeight="1"/>
    <row r="840" ht="7.5" customHeight="1"/>
    <row r="841" ht="7.5" customHeight="1"/>
    <row r="842" ht="7.5" customHeight="1"/>
    <row r="843" ht="7.5" customHeight="1"/>
    <row r="844" ht="7.5" customHeight="1"/>
    <row r="845" ht="7.5" customHeight="1"/>
    <row r="846" ht="7.5" customHeight="1"/>
    <row r="847" ht="7.5" customHeight="1"/>
    <row r="848" ht="7.5" customHeight="1"/>
    <row r="849" ht="7.5" customHeight="1"/>
    <row r="850" ht="7.5" customHeight="1"/>
    <row r="851" ht="7.5" customHeight="1"/>
    <row r="852" ht="7.5" customHeight="1"/>
    <row r="853" ht="7.5" customHeight="1"/>
    <row r="854" ht="7.5" customHeight="1"/>
    <row r="855" ht="7.5" customHeight="1"/>
    <row r="856" ht="7.5" customHeight="1"/>
    <row r="857" ht="7.5" customHeight="1"/>
  </sheetData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M185"/>
  <sheetViews>
    <sheetView workbookViewId="0" topLeftCell="A1">
      <selection activeCell="J22" sqref="J22"/>
    </sheetView>
  </sheetViews>
  <sheetFormatPr defaultColWidth="9.8515625" defaultRowHeight="7.5" customHeight="1"/>
  <cols>
    <col min="1" max="1" width="28.140625" style="43" customWidth="1"/>
    <col min="2" max="11" width="9.7109375" style="70" customWidth="1"/>
    <col min="12" max="12" width="0.9921875" style="43" customWidth="1"/>
    <col min="13" max="13" width="10.7109375" style="43" customWidth="1"/>
    <col min="14" max="16384" width="9.8515625" style="43" customWidth="1"/>
  </cols>
  <sheetData>
    <row r="1" spans="1:11" s="39" customFormat="1" ht="7.5" customHeight="1">
      <c r="A1" s="39" t="s">
        <v>196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s="39" customFormat="1" ht="7.5" customHeight="1">
      <c r="A2" s="3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3" ht="2.25" customHeight="1">
      <c r="A3" s="41"/>
      <c r="B3" s="42"/>
      <c r="C3" s="42"/>
      <c r="D3" s="42"/>
      <c r="E3" s="42"/>
      <c r="F3" s="42"/>
      <c r="G3" s="42"/>
      <c r="H3" s="42"/>
      <c r="I3" s="42"/>
      <c r="J3" s="42"/>
      <c r="K3" s="42"/>
      <c r="L3" s="41"/>
      <c r="M3" s="41"/>
    </row>
    <row r="5" spans="2:13" ht="7.5" customHeight="1">
      <c r="B5" s="44" t="s">
        <v>2</v>
      </c>
      <c r="C5" s="45"/>
      <c r="D5" s="45"/>
      <c r="E5" s="45"/>
      <c r="F5" s="45"/>
      <c r="G5" s="45"/>
      <c r="H5" s="46"/>
      <c r="I5" s="45"/>
      <c r="J5" s="45"/>
      <c r="K5" s="45"/>
      <c r="L5" s="45"/>
      <c r="M5" s="45"/>
    </row>
    <row r="6" spans="2:13" ht="6" customHeight="1">
      <c r="B6" s="47"/>
      <c r="C6" s="42"/>
      <c r="D6" s="42"/>
      <c r="E6" s="42"/>
      <c r="F6" s="42"/>
      <c r="G6" s="42"/>
      <c r="H6" s="42"/>
      <c r="I6" s="42"/>
      <c r="J6" s="42"/>
      <c r="K6" s="42"/>
      <c r="L6" s="48"/>
      <c r="M6" s="48"/>
    </row>
    <row r="7" spans="2:13" ht="4.5" customHeight="1">
      <c r="B7" s="49"/>
      <c r="C7" s="50"/>
      <c r="D7" s="50"/>
      <c r="E7" s="50"/>
      <c r="F7" s="50"/>
      <c r="G7" s="50"/>
      <c r="H7" s="50"/>
      <c r="I7" s="50"/>
      <c r="J7" s="50"/>
      <c r="K7" s="50"/>
      <c r="L7" s="51"/>
      <c r="M7" s="51"/>
    </row>
    <row r="8" spans="1:13" ht="45" customHeight="1">
      <c r="A8" s="52"/>
      <c r="B8" s="53" t="s">
        <v>197</v>
      </c>
      <c r="C8" s="48"/>
      <c r="D8" s="48"/>
      <c r="E8" s="48"/>
      <c r="F8" s="48"/>
      <c r="G8" s="48"/>
      <c r="H8" s="48"/>
      <c r="I8" s="48"/>
      <c r="J8" s="48"/>
      <c r="K8" s="48"/>
      <c r="L8" s="41"/>
      <c r="M8" s="54"/>
    </row>
    <row r="9" spans="1:13" ht="9">
      <c r="A9" s="52"/>
      <c r="B9" s="12"/>
      <c r="C9" s="12"/>
      <c r="D9" s="12"/>
      <c r="E9" s="12"/>
      <c r="F9" s="12"/>
      <c r="G9" s="12"/>
      <c r="H9" s="12"/>
      <c r="I9" s="12"/>
      <c r="J9" s="12" t="s">
        <v>5</v>
      </c>
      <c r="K9" s="12"/>
      <c r="L9" s="12"/>
      <c r="M9" s="12"/>
    </row>
    <row r="10" spans="1:13" ht="9">
      <c r="A10" s="52"/>
      <c r="B10" s="12"/>
      <c r="C10" s="12" t="s">
        <v>6</v>
      </c>
      <c r="D10" s="12" t="s">
        <v>6</v>
      </c>
      <c r="E10" s="12"/>
      <c r="F10" s="12"/>
      <c r="G10" s="12"/>
      <c r="H10" s="12"/>
      <c r="I10" s="12"/>
      <c r="J10" s="12" t="s">
        <v>7</v>
      </c>
      <c r="K10" s="12"/>
      <c r="L10" s="12"/>
      <c r="M10" s="12"/>
    </row>
    <row r="11" spans="1:13" ht="9">
      <c r="A11" s="52"/>
      <c r="B11" s="12"/>
      <c r="C11" s="12" t="s">
        <v>8</v>
      </c>
      <c r="D11" s="12" t="s">
        <v>9</v>
      </c>
      <c r="E11" s="12"/>
      <c r="F11" s="12"/>
      <c r="G11" s="12"/>
      <c r="H11" s="12"/>
      <c r="I11" s="12"/>
      <c r="J11" s="12" t="s">
        <v>10</v>
      </c>
      <c r="K11" s="12"/>
      <c r="L11" s="12"/>
      <c r="M11" s="12"/>
    </row>
    <row r="12" spans="1:13" ht="9">
      <c r="A12" s="52"/>
      <c r="B12" s="14" t="s">
        <v>11</v>
      </c>
      <c r="C12" s="14" t="s">
        <v>12</v>
      </c>
      <c r="D12" s="14" t="s">
        <v>12</v>
      </c>
      <c r="E12" s="14" t="s">
        <v>13</v>
      </c>
      <c r="F12" s="14" t="s">
        <v>14</v>
      </c>
      <c r="G12" s="14" t="s">
        <v>15</v>
      </c>
      <c r="H12" s="14" t="s">
        <v>16</v>
      </c>
      <c r="I12" s="14" t="s">
        <v>17</v>
      </c>
      <c r="J12" s="14" t="s">
        <v>18</v>
      </c>
      <c r="K12" s="14" t="s">
        <v>198</v>
      </c>
      <c r="L12" s="14"/>
      <c r="M12" s="14" t="s">
        <v>20</v>
      </c>
    </row>
    <row r="13" spans="2:11" s="52" customFormat="1" ht="6.75" customHeight="1">
      <c r="B13" s="50"/>
      <c r="C13" s="50"/>
      <c r="D13" s="50"/>
      <c r="E13" s="50"/>
      <c r="F13" s="50"/>
      <c r="G13" s="50"/>
      <c r="H13" s="50"/>
      <c r="I13" s="50"/>
      <c r="J13" s="50"/>
      <c r="K13" s="50"/>
    </row>
    <row r="14" spans="1:13" s="57" customFormat="1" ht="7.5" customHeight="1">
      <c r="A14" s="55" t="s">
        <v>22</v>
      </c>
      <c r="B14" s="56">
        <v>88.18586129632642</v>
      </c>
      <c r="C14" s="56">
        <v>1.5568531920276107</v>
      </c>
      <c r="D14" s="56">
        <v>1.2409425200122874</v>
      </c>
      <c r="E14" s="56">
        <v>0.8827937243634919</v>
      </c>
      <c r="F14" s="56">
        <v>2.271146166495004</v>
      </c>
      <c r="G14" s="56">
        <v>2.489677635026472</v>
      </c>
      <c r="H14" s="56">
        <v>0.9514589093077465</v>
      </c>
      <c r="I14" s="56">
        <v>0.33268169169331957</v>
      </c>
      <c r="J14" s="56">
        <v>2.0885848647476553</v>
      </c>
      <c r="K14" s="56">
        <v>98.67649357303273</v>
      </c>
      <c r="L14" s="56"/>
      <c r="M14" s="56">
        <v>1.3667178461489597</v>
      </c>
    </row>
    <row r="15" spans="1:13" s="57" customFormat="1" ht="6.75" customHeight="1">
      <c r="A15" s="55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</row>
    <row r="16" spans="1:13" s="57" customFormat="1" ht="7.5" customHeight="1">
      <c r="A16" s="55" t="s">
        <v>23</v>
      </c>
      <c r="B16" s="56">
        <v>97.42446567313495</v>
      </c>
      <c r="C16" s="56" t="str">
        <f>"-"</f>
        <v>-</v>
      </c>
      <c r="D16" s="56">
        <v>0.09732333639620928</v>
      </c>
      <c r="E16" s="56">
        <v>0.08862404375744197</v>
      </c>
      <c r="F16" s="56">
        <v>0.33220423764292667</v>
      </c>
      <c r="G16" s="56">
        <v>0.8900463781038804</v>
      </c>
      <c r="H16" s="56">
        <v>0.4523632172159001</v>
      </c>
      <c r="I16" s="56">
        <v>0.21965713912887458</v>
      </c>
      <c r="J16" s="56">
        <v>0.45562545195543785</v>
      </c>
      <c r="K16" s="56">
        <v>99.7332104221457</v>
      </c>
      <c r="L16" s="56"/>
      <c r="M16" s="56">
        <v>0.266789577854296</v>
      </c>
    </row>
    <row r="17" spans="1:13" s="52" customFormat="1" ht="7.5" customHeight="1">
      <c r="A17" s="58" t="s">
        <v>24</v>
      </c>
      <c r="B17" s="59">
        <v>98.97041574351623</v>
      </c>
      <c r="C17" s="25" t="s">
        <v>25</v>
      </c>
      <c r="D17" s="25" t="s">
        <v>25</v>
      </c>
      <c r="E17" s="25" t="s">
        <v>25</v>
      </c>
      <c r="F17" s="59">
        <v>0.19549068161084324</v>
      </c>
      <c r="G17" s="59">
        <v>0.16942525739606412</v>
      </c>
      <c r="H17" s="59">
        <v>0.07819627264433729</v>
      </c>
      <c r="I17" s="59">
        <v>0.10426169685911638</v>
      </c>
      <c r="J17" s="59">
        <v>0.3258178026847387</v>
      </c>
      <c r="K17" s="60">
        <v>100</v>
      </c>
      <c r="L17" s="59"/>
      <c r="M17" s="59">
        <v>0</v>
      </c>
    </row>
    <row r="18" spans="1:13" s="52" customFormat="1" ht="7.5" customHeight="1">
      <c r="A18" s="58" t="s">
        <v>26</v>
      </c>
      <c r="B18" s="59">
        <v>92.10763065347183</v>
      </c>
      <c r="C18" s="59">
        <v>0.08178621084485156</v>
      </c>
      <c r="D18" s="59">
        <v>0.21264414819661404</v>
      </c>
      <c r="E18" s="59">
        <v>0.1472151795207328</v>
      </c>
      <c r="F18" s="59">
        <v>0.5970393391674164</v>
      </c>
      <c r="G18" s="59">
        <v>5.078923693465281</v>
      </c>
      <c r="H18" s="59">
        <v>0.05725034759139609</v>
      </c>
      <c r="I18" s="59">
        <v>0.19628690602764373</v>
      </c>
      <c r="J18" s="59">
        <v>1.521223521714239</v>
      </c>
      <c r="K18" s="60">
        <v>99.98364543298717</v>
      </c>
      <c r="L18" s="59"/>
      <c r="M18" s="59">
        <v>0.016354567012838335</v>
      </c>
    </row>
    <row r="19" spans="1:13" s="52" customFormat="1" ht="7.5" customHeight="1">
      <c r="A19" s="58" t="s">
        <v>27</v>
      </c>
      <c r="B19" s="59">
        <v>99.13289835164835</v>
      </c>
      <c r="C19" s="25" t="s">
        <v>25</v>
      </c>
      <c r="D19" s="56" t="str">
        <f>"-"</f>
        <v>-</v>
      </c>
      <c r="E19" s="25" t="s">
        <v>25</v>
      </c>
      <c r="F19" s="25" t="s">
        <v>25</v>
      </c>
      <c r="G19" s="59">
        <v>0.2918956043956044</v>
      </c>
      <c r="H19" s="59">
        <v>0.07726648351648352</v>
      </c>
      <c r="I19" s="59">
        <v>0.13736263736263737</v>
      </c>
      <c r="J19" s="59">
        <v>0.2146291208791209</v>
      </c>
      <c r="K19" s="60">
        <v>99.6492428779194</v>
      </c>
      <c r="L19" s="59"/>
      <c r="M19" s="59">
        <v>0.35075712208058857</v>
      </c>
    </row>
    <row r="20" spans="1:13" s="52" customFormat="1" ht="7.5" customHeight="1">
      <c r="A20" s="58" t="s">
        <v>28</v>
      </c>
      <c r="B20" s="59">
        <v>97.19232569021995</v>
      </c>
      <c r="C20" s="25" t="s">
        <v>25</v>
      </c>
      <c r="D20" s="59">
        <v>0.08021926599371615</v>
      </c>
      <c r="E20" s="25" t="s">
        <v>25</v>
      </c>
      <c r="F20" s="59">
        <v>0.39441139113577117</v>
      </c>
      <c r="G20" s="59">
        <v>1.6110702587071326</v>
      </c>
      <c r="H20" s="25" t="s">
        <v>25</v>
      </c>
      <c r="I20" s="59">
        <v>0.18717828731867103</v>
      </c>
      <c r="J20" s="59">
        <v>0.4545758406310582</v>
      </c>
      <c r="K20" s="60">
        <v>99.36893848810946</v>
      </c>
      <c r="L20" s="59"/>
      <c r="M20" s="59">
        <v>0.6310615118905274</v>
      </c>
    </row>
    <row r="21" spans="1:13" s="52" customFormat="1" ht="7.5" customHeight="1">
      <c r="A21" s="58" t="s">
        <v>29</v>
      </c>
      <c r="B21" s="59">
        <v>97.59299781181619</v>
      </c>
      <c r="C21" s="59">
        <v>0.16733170292186897</v>
      </c>
      <c r="D21" s="59">
        <v>0.16733170292186897</v>
      </c>
      <c r="E21" s="59">
        <v>0.20594671128845413</v>
      </c>
      <c r="F21" s="59">
        <v>0.3604067447547947</v>
      </c>
      <c r="G21" s="59">
        <v>0.15446003346634057</v>
      </c>
      <c r="H21" s="59">
        <v>0.6693268116874759</v>
      </c>
      <c r="I21" s="59">
        <v>0.32179173638820957</v>
      </c>
      <c r="J21" s="59">
        <v>0.3604067447547947</v>
      </c>
      <c r="K21" s="60">
        <v>100</v>
      </c>
      <c r="L21" s="59"/>
      <c r="M21" s="59">
        <v>0</v>
      </c>
    </row>
    <row r="22" spans="1:13" s="52" customFormat="1" ht="7.5" customHeight="1">
      <c r="A22" s="58" t="s">
        <v>30</v>
      </c>
      <c r="B22" s="59">
        <v>99.18324437975093</v>
      </c>
      <c r="C22" s="56" t="str">
        <f>"-"</f>
        <v>-</v>
      </c>
      <c r="D22" s="56" t="str">
        <f>"-"</f>
        <v>-</v>
      </c>
      <c r="E22" s="59">
        <v>0.0727802037845706</v>
      </c>
      <c r="F22" s="59">
        <v>0.14825597067227345</v>
      </c>
      <c r="G22" s="59">
        <v>0.09704027171276079</v>
      </c>
      <c r="H22" s="59">
        <v>0.06469351447517387</v>
      </c>
      <c r="I22" s="59">
        <v>0.15095153377540568</v>
      </c>
      <c r="J22" s="59">
        <v>0.22912286376624078</v>
      </c>
      <c r="K22" s="60">
        <v>100</v>
      </c>
      <c r="L22" s="59"/>
      <c r="M22" s="59">
        <v>0</v>
      </c>
    </row>
    <row r="23" spans="1:13" s="52" customFormat="1" ht="7.5" customHeight="1">
      <c r="A23" s="58" t="s">
        <v>31</v>
      </c>
      <c r="B23" s="59">
        <v>98.83604921849019</v>
      </c>
      <c r="C23" s="25" t="s">
        <v>25</v>
      </c>
      <c r="D23" s="59">
        <v>0.05986032590621882</v>
      </c>
      <c r="E23" s="56" t="str">
        <f>"-"</f>
        <v>-</v>
      </c>
      <c r="F23" s="59">
        <v>0.3126039241769205</v>
      </c>
      <c r="G23" s="59">
        <v>0.22613900897904887</v>
      </c>
      <c r="H23" s="59">
        <v>0.11972065181243764</v>
      </c>
      <c r="I23" s="59">
        <v>0.19953441968739608</v>
      </c>
      <c r="J23" s="59">
        <v>0.17292983039574325</v>
      </c>
      <c r="K23" s="60">
        <v>99.15583987337598</v>
      </c>
      <c r="L23" s="59"/>
      <c r="M23" s="59">
        <v>0.844160126624019</v>
      </c>
    </row>
    <row r="24" spans="1:13" s="52" customFormat="1" ht="7.5" customHeight="1">
      <c r="A24" s="58" t="s">
        <v>32</v>
      </c>
      <c r="B24" s="59">
        <v>98.64187212703719</v>
      </c>
      <c r="C24" s="25" t="s">
        <v>25</v>
      </c>
      <c r="D24" s="25" t="s">
        <v>25</v>
      </c>
      <c r="E24" s="25" t="s">
        <v>25</v>
      </c>
      <c r="F24" s="59">
        <v>0.23680178297813068</v>
      </c>
      <c r="G24" s="59">
        <v>0.390026466081627</v>
      </c>
      <c r="H24" s="59">
        <v>0.1392951664577239</v>
      </c>
      <c r="I24" s="59">
        <v>0.29251984956122024</v>
      </c>
      <c r="J24" s="59">
        <v>0.21590750800947206</v>
      </c>
      <c r="K24" s="60">
        <v>99.97214872580422</v>
      </c>
      <c r="L24" s="59"/>
      <c r="M24" s="59">
        <v>0.02785127419579446</v>
      </c>
    </row>
    <row r="25" spans="1:13" s="52" customFormat="1" ht="7.5" customHeight="1">
      <c r="A25" s="58" t="s">
        <v>33</v>
      </c>
      <c r="B25" s="59">
        <v>91.16690197041312</v>
      </c>
      <c r="C25" s="56" t="str">
        <f>"-"</f>
        <v>-</v>
      </c>
      <c r="D25" s="59">
        <v>0.32533300595420783</v>
      </c>
      <c r="E25" s="59">
        <v>0.2885028543367503</v>
      </c>
      <c r="F25" s="59">
        <v>0.9146154318335277</v>
      </c>
      <c r="G25" s="59">
        <v>3.2164999079246206</v>
      </c>
      <c r="H25" s="59">
        <v>1.9765514701368854</v>
      </c>
      <c r="I25" s="59">
        <v>0.5401755570560433</v>
      </c>
      <c r="J25" s="59">
        <v>1.5223129335215764</v>
      </c>
      <c r="K25" s="60">
        <v>99.62086467314866</v>
      </c>
      <c r="L25" s="59"/>
      <c r="M25" s="59">
        <v>0.37913532685134227</v>
      </c>
    </row>
    <row r="26" spans="1:13" s="52" customFormat="1" ht="7.5" customHeight="1">
      <c r="A26" s="58" t="s">
        <v>34</v>
      </c>
      <c r="B26" s="59">
        <v>98.48297468876247</v>
      </c>
      <c r="C26" s="25" t="s">
        <v>25</v>
      </c>
      <c r="D26" s="59">
        <v>0.08244702778464837</v>
      </c>
      <c r="E26" s="59">
        <v>0.10718113612004287</v>
      </c>
      <c r="F26" s="59">
        <v>0.2803198944678044</v>
      </c>
      <c r="G26" s="59">
        <v>0.1154258388985077</v>
      </c>
      <c r="H26" s="59">
        <v>0.41223513892324176</v>
      </c>
      <c r="I26" s="59">
        <v>0.2968093000247341</v>
      </c>
      <c r="J26" s="59">
        <v>0.18962816390469123</v>
      </c>
      <c r="K26" s="60">
        <v>100</v>
      </c>
      <c r="L26" s="59"/>
      <c r="M26" s="59">
        <v>0</v>
      </c>
    </row>
    <row r="27" spans="1:13" s="52" customFormat="1" ht="7.5" customHeight="1">
      <c r="A27" s="58" t="s">
        <v>35</v>
      </c>
      <c r="B27" s="59">
        <v>97.8017314547615</v>
      </c>
      <c r="C27" s="59">
        <v>0.05092514004413513</v>
      </c>
      <c r="D27" s="59">
        <v>0.07638771006620268</v>
      </c>
      <c r="E27" s="59">
        <v>0.10185028008827025</v>
      </c>
      <c r="F27" s="59">
        <v>0.5007638771006621</v>
      </c>
      <c r="G27" s="59">
        <v>0.16975046681378375</v>
      </c>
      <c r="H27" s="59">
        <v>0.9506026141571888</v>
      </c>
      <c r="I27" s="59">
        <v>0.09336275674758104</v>
      </c>
      <c r="J27" s="59">
        <v>0.2546257002206756</v>
      </c>
      <c r="K27" s="60">
        <v>98.8257003858413</v>
      </c>
      <c r="L27" s="59"/>
      <c r="M27" s="59">
        <v>1.174299614158698</v>
      </c>
    </row>
    <row r="28" spans="1:13" s="52" customFormat="1" ht="7.5" customHeight="1">
      <c r="A28" s="58" t="s">
        <v>36</v>
      </c>
      <c r="B28" s="59">
        <v>98.12668815892654</v>
      </c>
      <c r="C28" s="56" t="str">
        <f>"-"</f>
        <v>-</v>
      </c>
      <c r="D28" s="59">
        <v>0.09148732247102902</v>
      </c>
      <c r="E28" s="56" t="str">
        <f>"-"</f>
        <v>-</v>
      </c>
      <c r="F28" s="59">
        <v>0.23525311492550316</v>
      </c>
      <c r="G28" s="59">
        <v>0.13940925328918705</v>
      </c>
      <c r="H28" s="59">
        <v>0.906160146379716</v>
      </c>
      <c r="I28" s="59">
        <v>0.17426156661148384</v>
      </c>
      <c r="J28" s="59">
        <v>0.27446196741308704</v>
      </c>
      <c r="K28" s="60">
        <v>99.91294506833812</v>
      </c>
      <c r="L28" s="59"/>
      <c r="M28" s="59">
        <v>0.08705493166187865</v>
      </c>
    </row>
    <row r="29" spans="1:13" s="52" customFormat="1" ht="6.75" customHeight="1">
      <c r="A29" s="58"/>
      <c r="B29" s="59"/>
      <c r="C29" s="59"/>
      <c r="D29" s="59"/>
      <c r="E29" s="59"/>
      <c r="F29" s="59"/>
      <c r="G29" s="59"/>
      <c r="H29" s="59"/>
      <c r="I29" s="59"/>
      <c r="J29" s="59"/>
      <c r="K29" s="60"/>
      <c r="L29" s="59"/>
      <c r="M29" s="59"/>
    </row>
    <row r="30" spans="1:13" s="61" customFormat="1" ht="7.5" customHeight="1">
      <c r="A30" s="55" t="s">
        <v>37</v>
      </c>
      <c r="B30" s="56">
        <v>92.9086516123037</v>
      </c>
      <c r="C30" s="56">
        <v>0.43936437134095346</v>
      </c>
      <c r="D30" s="56">
        <v>0.24254251463618626</v>
      </c>
      <c r="E30" s="56">
        <v>0.45813586097946285</v>
      </c>
      <c r="F30" s="56">
        <v>1.2010036241984945</v>
      </c>
      <c r="G30" s="56">
        <v>3.0110584518167456</v>
      </c>
      <c r="H30" s="56">
        <v>0.6497537403587027</v>
      </c>
      <c r="I30" s="56">
        <v>0.3302667038379333</v>
      </c>
      <c r="J30" s="56">
        <v>0.759223120527832</v>
      </c>
      <c r="K30" s="56">
        <v>99.23020744194281</v>
      </c>
      <c r="L30" s="56"/>
      <c r="M30" s="56">
        <v>0.7697925580571867</v>
      </c>
    </row>
    <row r="31" spans="1:13" s="57" customFormat="1" ht="7.5" customHeight="1">
      <c r="A31" s="55" t="s">
        <v>38</v>
      </c>
      <c r="B31" s="56">
        <v>91.74977249705826</v>
      </c>
      <c r="C31" s="56">
        <v>0.5261224843087302</v>
      </c>
      <c r="D31" s="56">
        <v>0.24072033630666229</v>
      </c>
      <c r="E31" s="56">
        <v>0.4040077947537471</v>
      </c>
      <c r="F31" s="56">
        <v>1.4709907431450848</v>
      </c>
      <c r="G31" s="56">
        <v>3.7485934586763423</v>
      </c>
      <c r="H31" s="56">
        <v>0.776902076651531</v>
      </c>
      <c r="I31" s="56">
        <v>0.29358991454311095</v>
      </c>
      <c r="J31" s="56">
        <v>0.789300694556539</v>
      </c>
      <c r="K31" s="56">
        <v>99.3240794096325</v>
      </c>
      <c r="L31" s="56"/>
      <c r="M31" s="56">
        <v>0.6759205903674926</v>
      </c>
    </row>
    <row r="32" spans="1:13" s="52" customFormat="1" ht="7.5" customHeight="1">
      <c r="A32" s="58" t="s">
        <v>39</v>
      </c>
      <c r="B32" s="59">
        <v>99.00497512437812</v>
      </c>
      <c r="C32" s="59">
        <v>0.15308075009567548</v>
      </c>
      <c r="D32" s="25" t="s">
        <v>25</v>
      </c>
      <c r="E32" s="59">
        <v>0.14351320321469577</v>
      </c>
      <c r="F32" s="59">
        <v>0.06697282816685801</v>
      </c>
      <c r="G32" s="59">
        <v>0.0574052812858783</v>
      </c>
      <c r="H32" s="25" t="s">
        <v>25</v>
      </c>
      <c r="I32" s="59">
        <v>0.1148105625717566</v>
      </c>
      <c r="J32" s="59">
        <v>0.3827018752391887</v>
      </c>
      <c r="K32" s="60">
        <v>100</v>
      </c>
      <c r="L32" s="59"/>
      <c r="M32" s="59">
        <v>0</v>
      </c>
    </row>
    <row r="33" spans="1:13" s="52" customFormat="1" ht="7.5" customHeight="1">
      <c r="A33" s="58" t="s">
        <v>40</v>
      </c>
      <c r="B33" s="59">
        <v>97.83400546377</v>
      </c>
      <c r="C33" s="59">
        <v>0.07154936906465462</v>
      </c>
      <c r="D33" s="56" t="str">
        <f>"-"</f>
        <v>-</v>
      </c>
      <c r="E33" s="59">
        <v>0.22115259529075063</v>
      </c>
      <c r="F33" s="59">
        <v>0.44230519058150125</v>
      </c>
      <c r="G33" s="59">
        <v>0.5008455834525822</v>
      </c>
      <c r="H33" s="59">
        <v>0.10407180954858852</v>
      </c>
      <c r="I33" s="59">
        <v>0.39677377390399376</v>
      </c>
      <c r="J33" s="59">
        <v>0.38376479771042016</v>
      </c>
      <c r="K33" s="60">
        <v>99.87007925165649</v>
      </c>
      <c r="L33" s="59"/>
      <c r="M33" s="59">
        <v>0.12992074834351047</v>
      </c>
    </row>
    <row r="34" spans="1:13" s="52" customFormat="1" ht="7.5" customHeight="1">
      <c r="A34" s="58" t="s">
        <v>41</v>
      </c>
      <c r="B34" s="59">
        <v>98.5227204393754</v>
      </c>
      <c r="C34" s="59">
        <v>0.16837378981338572</v>
      </c>
      <c r="D34" s="59">
        <v>0.06414239611938503</v>
      </c>
      <c r="E34" s="59">
        <v>0.18841828860069354</v>
      </c>
      <c r="F34" s="59">
        <v>0.1583515404197318</v>
      </c>
      <c r="G34" s="59">
        <v>0.10824029345146224</v>
      </c>
      <c r="H34" s="59">
        <v>0.1262803423600393</v>
      </c>
      <c r="I34" s="59">
        <v>0.22249393653911684</v>
      </c>
      <c r="J34" s="59">
        <v>0.44097897332077207</v>
      </c>
      <c r="K34" s="60">
        <v>99.71218995462995</v>
      </c>
      <c r="L34" s="59"/>
      <c r="M34" s="59">
        <v>0.2878100453700558</v>
      </c>
    </row>
    <row r="35" spans="1:13" s="52" customFormat="1" ht="7.5" customHeight="1">
      <c r="A35" s="58" t="s">
        <v>42</v>
      </c>
      <c r="B35" s="59">
        <v>99.32927692089996</v>
      </c>
      <c r="C35" s="59">
        <v>0.05094099334937031</v>
      </c>
      <c r="D35" s="59">
        <v>0.053771048535446446</v>
      </c>
      <c r="E35" s="56" t="str">
        <f>"-"</f>
        <v>-</v>
      </c>
      <c r="F35" s="59">
        <v>0.0594311589075987</v>
      </c>
      <c r="G35" s="59">
        <v>0.062261214093674834</v>
      </c>
      <c r="H35" s="59">
        <v>0.08490165558228385</v>
      </c>
      <c r="I35" s="59">
        <v>0.13018253855950193</v>
      </c>
      <c r="J35" s="59">
        <v>0.19527380783925286</v>
      </c>
      <c r="K35" s="60">
        <v>98.05472305472306</v>
      </c>
      <c r="L35" s="59"/>
      <c r="M35" s="59">
        <v>1.9452769452769452</v>
      </c>
    </row>
    <row r="36" spans="1:13" s="52" customFormat="1" ht="7.5" customHeight="1">
      <c r="A36" s="58" t="s">
        <v>43</v>
      </c>
      <c r="B36" s="59">
        <v>85.9492865582114</v>
      </c>
      <c r="C36" s="59">
        <v>0.2499318367717895</v>
      </c>
      <c r="D36" s="59">
        <v>0.15450331727710623</v>
      </c>
      <c r="E36" s="59">
        <v>0.2590202671998546</v>
      </c>
      <c r="F36" s="59">
        <v>8.002362991911296</v>
      </c>
      <c r="G36" s="59">
        <v>4.412432972825593</v>
      </c>
      <c r="H36" s="59">
        <v>0.24084340634372442</v>
      </c>
      <c r="I36" s="59">
        <v>0.1999454694174316</v>
      </c>
      <c r="J36" s="59">
        <v>0.5316731800418067</v>
      </c>
      <c r="K36" s="60">
        <v>99.69194527498414</v>
      </c>
      <c r="L36" s="59"/>
      <c r="M36" s="59">
        <v>0.30805472501585573</v>
      </c>
    </row>
    <row r="37" spans="1:13" s="52" customFormat="1" ht="7.5" customHeight="1">
      <c r="A37" s="58" t="s">
        <v>44</v>
      </c>
      <c r="B37" s="59">
        <v>91.56440642311199</v>
      </c>
      <c r="C37" s="59">
        <v>0.4277399901830166</v>
      </c>
      <c r="D37" s="59">
        <v>0.10518196479910244</v>
      </c>
      <c r="E37" s="59">
        <v>0.38566720426337564</v>
      </c>
      <c r="F37" s="59">
        <v>0.5048734310356917</v>
      </c>
      <c r="G37" s="59">
        <v>5.4203772526470795</v>
      </c>
      <c r="H37" s="59">
        <v>0.05609704789285464</v>
      </c>
      <c r="I37" s="59">
        <v>0.40670359722319616</v>
      </c>
      <c r="J37" s="59">
        <v>1.1289530888436996</v>
      </c>
      <c r="K37" s="60">
        <v>99.62277331470486</v>
      </c>
      <c r="L37" s="59"/>
      <c r="M37" s="59">
        <v>0.37722668529514497</v>
      </c>
    </row>
    <row r="38" spans="1:13" s="52" customFormat="1" ht="7.5" customHeight="1">
      <c r="A38" s="58" t="s">
        <v>45</v>
      </c>
      <c r="B38" s="59">
        <v>77.39145730116384</v>
      </c>
      <c r="C38" s="59">
        <v>3.558969247456832</v>
      </c>
      <c r="D38" s="59">
        <v>1.580135440180587</v>
      </c>
      <c r="E38" s="59">
        <v>2.1488669344199818</v>
      </c>
      <c r="F38" s="59">
        <v>0.9117293541672775</v>
      </c>
      <c r="G38" s="59">
        <v>9.13195156987482</v>
      </c>
      <c r="H38" s="59">
        <v>1.3016329043417079</v>
      </c>
      <c r="I38" s="59">
        <v>0.7768754947084519</v>
      </c>
      <c r="J38" s="59">
        <v>3.198381753686494</v>
      </c>
      <c r="K38" s="60">
        <v>100</v>
      </c>
      <c r="L38" s="59"/>
      <c r="M38" s="59">
        <v>0</v>
      </c>
    </row>
    <row r="39" spans="1:13" s="52" customFormat="1" ht="7.5" customHeight="1">
      <c r="A39" s="58" t="s">
        <v>46</v>
      </c>
      <c r="B39" s="59">
        <v>79.26558055340057</v>
      </c>
      <c r="C39" s="59">
        <v>0.5999482803206619</v>
      </c>
      <c r="D39" s="59">
        <v>0.08792345487457978</v>
      </c>
      <c r="E39" s="59">
        <v>0.9568140677527799</v>
      </c>
      <c r="F39" s="59">
        <v>0.5482286009826739</v>
      </c>
      <c r="G39" s="59">
        <v>10.705973622963539</v>
      </c>
      <c r="H39" s="59">
        <v>7.323506594259116</v>
      </c>
      <c r="I39" s="59">
        <v>0.20170674941815359</v>
      </c>
      <c r="J39" s="59">
        <v>0.3103180760279286</v>
      </c>
      <c r="K39" s="60">
        <v>99.99482829954489</v>
      </c>
      <c r="L39" s="59"/>
      <c r="M39" s="59">
        <v>0.00517170045510964</v>
      </c>
    </row>
    <row r="40" spans="1:13" s="52" customFormat="1" ht="7.5" customHeight="1">
      <c r="A40" s="58" t="s">
        <v>47</v>
      </c>
      <c r="B40" s="59">
        <v>83.7424003602792</v>
      </c>
      <c r="C40" s="59">
        <v>0.14073406890340012</v>
      </c>
      <c r="D40" s="59">
        <v>0.06755235307363207</v>
      </c>
      <c r="E40" s="59">
        <v>0.11821661787885611</v>
      </c>
      <c r="F40" s="59">
        <v>0.28146813780680024</v>
      </c>
      <c r="G40" s="59">
        <v>12.90812879981986</v>
      </c>
      <c r="H40" s="59">
        <v>1.7845079936951138</v>
      </c>
      <c r="I40" s="59">
        <v>0.24769196126998425</v>
      </c>
      <c r="J40" s="59">
        <v>0.7092997072731367</v>
      </c>
      <c r="K40" s="60">
        <v>98.72728283221252</v>
      </c>
      <c r="L40" s="59"/>
      <c r="M40" s="59">
        <v>1.272717167787473</v>
      </c>
    </row>
    <row r="41" spans="1:13" s="52" customFormat="1" ht="7.5" customHeight="1">
      <c r="A41" s="58" t="s">
        <v>48</v>
      </c>
      <c r="B41" s="59">
        <v>96.53956358827419</v>
      </c>
      <c r="C41" s="59">
        <v>0.28653295128939826</v>
      </c>
      <c r="D41" s="59">
        <v>0.15428697377121445</v>
      </c>
      <c r="E41" s="59">
        <v>0.2534714569098523</v>
      </c>
      <c r="F41" s="59">
        <v>0.31959444566894424</v>
      </c>
      <c r="G41" s="59">
        <v>0.6887811329072074</v>
      </c>
      <c r="H41" s="59">
        <v>0.3306149437954596</v>
      </c>
      <c r="I41" s="59">
        <v>0.3251046947322019</v>
      </c>
      <c r="J41" s="59">
        <v>1.102049812651532</v>
      </c>
      <c r="K41" s="60">
        <v>99.9779638607316</v>
      </c>
      <c r="L41" s="59"/>
      <c r="M41" s="59">
        <v>0.022036139268400177</v>
      </c>
    </row>
    <row r="42" spans="1:13" s="52" customFormat="1" ht="7.5" customHeight="1">
      <c r="A42" s="58" t="s">
        <v>49</v>
      </c>
      <c r="B42" s="59">
        <v>95.2926332136271</v>
      </c>
      <c r="C42" s="59">
        <v>0.1455886634960691</v>
      </c>
      <c r="D42" s="59">
        <v>0.18441230709502085</v>
      </c>
      <c r="E42" s="59">
        <v>0.1941182179947588</v>
      </c>
      <c r="F42" s="59">
        <v>0.33000097059108996</v>
      </c>
      <c r="G42" s="59">
        <v>1.4267689022614773</v>
      </c>
      <c r="H42" s="59">
        <v>0.12132388624672426</v>
      </c>
      <c r="I42" s="59">
        <v>0.5338250994855867</v>
      </c>
      <c r="J42" s="59">
        <v>1.7713287392021742</v>
      </c>
      <c r="K42" s="60">
        <v>93.55307364024334</v>
      </c>
      <c r="L42" s="59"/>
      <c r="M42" s="59">
        <v>6.446926359756651</v>
      </c>
    </row>
    <row r="43" spans="1:13" s="52" customFormat="1" ht="7.5" customHeight="1">
      <c r="A43" s="58" t="s">
        <v>50</v>
      </c>
      <c r="B43" s="59">
        <v>93.3713158759724</v>
      </c>
      <c r="C43" s="59">
        <v>0.2300865563712063</v>
      </c>
      <c r="D43" s="59">
        <v>0.12052152952777473</v>
      </c>
      <c r="E43" s="59">
        <v>0.2300865563712063</v>
      </c>
      <c r="F43" s="59">
        <v>1.2271283006464337</v>
      </c>
      <c r="G43" s="59">
        <v>1.9940834885504546</v>
      </c>
      <c r="H43" s="59">
        <v>2.0488660019721707</v>
      </c>
      <c r="I43" s="59">
        <v>0.37252109126766736</v>
      </c>
      <c r="J43" s="59">
        <v>0.4053905993206968</v>
      </c>
      <c r="K43" s="60">
        <v>100</v>
      </c>
      <c r="L43" s="59"/>
      <c r="M43" s="59">
        <v>0</v>
      </c>
    </row>
    <row r="44" spans="1:13" s="52" customFormat="1" ht="7.5" customHeight="1">
      <c r="A44" s="58" t="s">
        <v>51</v>
      </c>
      <c r="B44" s="59">
        <v>89.34344690375528</v>
      </c>
      <c r="C44" s="59">
        <v>2.008206913703059</v>
      </c>
      <c r="D44" s="59">
        <v>0.31086794329768713</v>
      </c>
      <c r="E44" s="59">
        <v>0.7523004227804029</v>
      </c>
      <c r="F44" s="59">
        <v>2.6672469534941556</v>
      </c>
      <c r="G44" s="59">
        <v>2.5428997761750805</v>
      </c>
      <c r="H44" s="59">
        <v>0.14921661278288983</v>
      </c>
      <c r="I44" s="59">
        <v>0.44764983834866945</v>
      </c>
      <c r="J44" s="59">
        <v>1.7781646356627705</v>
      </c>
      <c r="K44" s="60">
        <v>99.53586236772077</v>
      </c>
      <c r="L44" s="59"/>
      <c r="M44" s="59">
        <v>0.4641376322792252</v>
      </c>
    </row>
    <row r="45" spans="1:13" s="52" customFormat="1" ht="7.5" customHeight="1">
      <c r="A45" s="62" t="s">
        <v>52</v>
      </c>
      <c r="B45" s="59">
        <v>98.81875077713764</v>
      </c>
      <c r="C45" s="56" t="str">
        <f>"-"</f>
        <v>-</v>
      </c>
      <c r="D45" s="59">
        <v>0.09532888465204957</v>
      </c>
      <c r="E45" s="59">
        <v>0.11190782111327559</v>
      </c>
      <c r="F45" s="59">
        <v>0.19480250341940564</v>
      </c>
      <c r="G45" s="59">
        <v>0.17822356695817965</v>
      </c>
      <c r="H45" s="56" t="str">
        <f>"-"</f>
        <v>-</v>
      </c>
      <c r="I45" s="59">
        <v>0.2652629833796162</v>
      </c>
      <c r="J45" s="59">
        <v>0.2776971857255357</v>
      </c>
      <c r="K45" s="60">
        <v>99.99585543766578</v>
      </c>
      <c r="L45" s="59"/>
      <c r="M45" s="59">
        <v>0.004144562334217506</v>
      </c>
    </row>
    <row r="46" spans="1:13" s="52" customFormat="1" ht="7.5" customHeight="1">
      <c r="A46" s="58" t="s">
        <v>53</v>
      </c>
      <c r="B46" s="59">
        <v>71.39342961434693</v>
      </c>
      <c r="C46" s="59">
        <v>0.12696397397238532</v>
      </c>
      <c r="D46" s="59">
        <v>0.7459133470877639</v>
      </c>
      <c r="E46" s="59">
        <v>0.27773369306459295</v>
      </c>
      <c r="F46" s="59">
        <v>12.791620377717821</v>
      </c>
      <c r="G46" s="59">
        <v>13.25186478336772</v>
      </c>
      <c r="H46" s="59">
        <v>0.5951436279955562</v>
      </c>
      <c r="I46" s="59">
        <v>0.15870496746548168</v>
      </c>
      <c r="J46" s="59">
        <v>0.658625614981749</v>
      </c>
      <c r="K46" s="60">
        <v>99.96033949393194</v>
      </c>
      <c r="L46" s="59"/>
      <c r="M46" s="59">
        <v>0.03966050606805743</v>
      </c>
    </row>
    <row r="47" spans="1:13" s="52" customFormat="1" ht="7.5" customHeight="1">
      <c r="A47" s="58" t="s">
        <v>54</v>
      </c>
      <c r="B47" s="59">
        <v>98.4878369493754</v>
      </c>
      <c r="C47" s="59">
        <v>0.14088475626937164</v>
      </c>
      <c r="D47" s="59">
        <v>0.16906170752324598</v>
      </c>
      <c r="E47" s="59">
        <v>0.15027707335399643</v>
      </c>
      <c r="F47" s="59">
        <v>0.16906170752324598</v>
      </c>
      <c r="G47" s="59">
        <v>0.29116182962336806</v>
      </c>
      <c r="H47" s="59">
        <v>0.06574621959237344</v>
      </c>
      <c r="I47" s="59">
        <v>0.28176951253874327</v>
      </c>
      <c r="J47" s="59">
        <v>0.2442002442002442</v>
      </c>
      <c r="K47" s="60">
        <v>99.95306045812993</v>
      </c>
      <c r="L47" s="59"/>
      <c r="M47" s="59">
        <v>0.04693954187007135</v>
      </c>
    </row>
    <row r="48" spans="1:13" s="52" customFormat="1" ht="7.5" customHeight="1">
      <c r="A48" s="58" t="s">
        <v>55</v>
      </c>
      <c r="B48" s="59">
        <v>92.78980920517226</v>
      </c>
      <c r="C48" s="59">
        <v>0.1831087801790397</v>
      </c>
      <c r="D48" s="59">
        <v>0.08703318564065467</v>
      </c>
      <c r="E48" s="59">
        <v>0.21927841576996113</v>
      </c>
      <c r="F48" s="59">
        <v>1.5338186092775117</v>
      </c>
      <c r="G48" s="59">
        <v>4.190026222985804</v>
      </c>
      <c r="H48" s="59">
        <v>0.45212044488651776</v>
      </c>
      <c r="I48" s="59">
        <v>0.17180576905687675</v>
      </c>
      <c r="J48" s="59">
        <v>0.37299936703137715</v>
      </c>
      <c r="K48" s="60">
        <v>99.79470751460735</v>
      </c>
      <c r="L48" s="59"/>
      <c r="M48" s="59">
        <v>0.2052924853926501</v>
      </c>
    </row>
    <row r="49" spans="1:13" s="57" customFormat="1" ht="7.5" customHeight="1">
      <c r="A49" s="63" t="s">
        <v>199</v>
      </c>
      <c r="B49" s="56">
        <v>97.38838700342728</v>
      </c>
      <c r="C49" s="56">
        <v>0.10399428483582468</v>
      </c>
      <c r="D49" s="56">
        <v>0.24958628360597923</v>
      </c>
      <c r="E49" s="56">
        <v>0.6673720192072923</v>
      </c>
      <c r="F49" s="56">
        <v>0.15734787444724777</v>
      </c>
      <c r="G49" s="56">
        <v>0.16006076883426928</v>
      </c>
      <c r="H49" s="56">
        <v>0.15825217257625493</v>
      </c>
      <c r="I49" s="56">
        <v>0.47204362334174327</v>
      </c>
      <c r="J49" s="56">
        <v>0.6429559697240986</v>
      </c>
      <c r="K49" s="56">
        <v>98.86900078678205</v>
      </c>
      <c r="L49" s="56"/>
      <c r="M49" s="56">
        <v>1.1309992132179387</v>
      </c>
    </row>
    <row r="50" spans="1:13" s="57" customFormat="1" ht="7.5" customHeight="1">
      <c r="A50" s="58" t="s">
        <v>57</v>
      </c>
      <c r="B50" s="59">
        <v>99.05756867329048</v>
      </c>
      <c r="C50" s="59">
        <v>0.08036236119228522</v>
      </c>
      <c r="D50" s="59">
        <v>0.07305669199298656</v>
      </c>
      <c r="E50" s="59">
        <v>0.21917007597895966</v>
      </c>
      <c r="F50" s="59">
        <v>0.12419637638807715</v>
      </c>
      <c r="G50" s="25" t="s">
        <v>25</v>
      </c>
      <c r="H50" s="25" t="s">
        <v>25</v>
      </c>
      <c r="I50" s="59">
        <v>0.14611338398597312</v>
      </c>
      <c r="J50" s="59">
        <v>0.24108708357685563</v>
      </c>
      <c r="K50" s="60">
        <v>96.20466685409053</v>
      </c>
      <c r="L50" s="59"/>
      <c r="M50" s="59">
        <v>3.795333145909474</v>
      </c>
    </row>
    <row r="51" spans="1:13" s="57" customFormat="1" ht="7.5" customHeight="1">
      <c r="A51" s="62" t="s">
        <v>58</v>
      </c>
      <c r="B51" s="59">
        <v>94.40793107257262</v>
      </c>
      <c r="C51" s="59">
        <v>0.17673699326190212</v>
      </c>
      <c r="D51" s="59">
        <v>0.6268640229758091</v>
      </c>
      <c r="E51" s="59">
        <v>1.7231856843035458</v>
      </c>
      <c r="F51" s="59">
        <v>0.2540594278139843</v>
      </c>
      <c r="G51" s="59">
        <v>0.33690489340550095</v>
      </c>
      <c r="H51" s="59">
        <v>0.28719761405059097</v>
      </c>
      <c r="I51" s="59">
        <v>0.850546780072904</v>
      </c>
      <c r="J51" s="59">
        <v>1.336573511543135</v>
      </c>
      <c r="K51" s="60">
        <v>99.76032397586711</v>
      </c>
      <c r="L51" s="59"/>
      <c r="M51" s="59">
        <v>0.23967602413289624</v>
      </c>
    </row>
    <row r="52" spans="1:13" s="52" customFormat="1" ht="7.5" customHeight="1">
      <c r="A52" s="58" t="s">
        <v>59</v>
      </c>
      <c r="B52" s="59">
        <v>99.11123650983988</v>
      </c>
      <c r="C52" s="25" t="s">
        <v>25</v>
      </c>
      <c r="D52" s="59">
        <v>0.06348310644000846</v>
      </c>
      <c r="E52" s="59">
        <v>0.09875149890667984</v>
      </c>
      <c r="F52" s="59">
        <v>0.09875149890667984</v>
      </c>
      <c r="G52" s="59">
        <v>0.07759046342667701</v>
      </c>
      <c r="H52" s="56" t="str">
        <f>"-"</f>
        <v>-</v>
      </c>
      <c r="I52" s="59">
        <v>0.2468787472666996</v>
      </c>
      <c r="J52" s="59">
        <v>0.23277139028003105</v>
      </c>
      <c r="K52" s="60">
        <v>100</v>
      </c>
      <c r="L52" s="59"/>
      <c r="M52" s="59">
        <v>0</v>
      </c>
    </row>
    <row r="53" spans="1:13" s="52" customFormat="1" ht="7.5" customHeight="1">
      <c r="A53" s="58" t="s">
        <v>60</v>
      </c>
      <c r="B53" s="59">
        <v>98.81667576916075</v>
      </c>
      <c r="C53" s="59">
        <v>0.0591662115419625</v>
      </c>
      <c r="D53" s="59">
        <v>0.06826870562534135</v>
      </c>
      <c r="E53" s="59">
        <v>0.16839614054250865</v>
      </c>
      <c r="F53" s="59">
        <v>0.09557618787547789</v>
      </c>
      <c r="G53" s="59">
        <v>0.0591662115419625</v>
      </c>
      <c r="H53" s="59">
        <v>0.10467868195885673</v>
      </c>
      <c r="I53" s="59">
        <v>0.3185872929182596</v>
      </c>
      <c r="J53" s="59">
        <v>0.3094847988348808</v>
      </c>
      <c r="K53" s="60">
        <v>99.99544896008739</v>
      </c>
      <c r="L53" s="59"/>
      <c r="M53" s="59">
        <v>0.004551039912620033</v>
      </c>
    </row>
    <row r="54" spans="1:13" s="52" customFormat="1" ht="7.5" customHeight="1">
      <c r="A54" s="58" t="s">
        <v>61</v>
      </c>
      <c r="B54" s="59">
        <v>98.58156028368793</v>
      </c>
      <c r="C54" s="59">
        <v>0.0937474525148773</v>
      </c>
      <c r="D54" s="59">
        <v>0.0611396429444852</v>
      </c>
      <c r="E54" s="59">
        <v>0.13450721447786745</v>
      </c>
      <c r="F54" s="59">
        <v>0.1222792858889704</v>
      </c>
      <c r="G54" s="59">
        <v>0.11005135730007337</v>
      </c>
      <c r="H54" s="59">
        <v>0.15488709545936252</v>
      </c>
      <c r="I54" s="59">
        <v>0.3627618814706122</v>
      </c>
      <c r="J54" s="59">
        <v>0.3790657862558082</v>
      </c>
      <c r="K54" s="60">
        <v>97.4693099201462</v>
      </c>
      <c r="L54" s="59"/>
      <c r="M54" s="59">
        <v>2.5306900798538</v>
      </c>
    </row>
    <row r="55" spans="1:13" s="52" customFormat="1" ht="6.75" customHeight="1">
      <c r="A55" s="58"/>
      <c r="B55" s="59"/>
      <c r="C55" s="59"/>
      <c r="D55" s="59"/>
      <c r="E55" s="59"/>
      <c r="F55" s="59"/>
      <c r="G55" s="59"/>
      <c r="H55" s="59"/>
      <c r="I55" s="59"/>
      <c r="J55" s="59"/>
      <c r="K55" s="60"/>
      <c r="L55" s="59"/>
      <c r="M55" s="59"/>
    </row>
    <row r="56" spans="1:13" s="57" customFormat="1" ht="7.5" customHeight="1">
      <c r="A56" s="63" t="s">
        <v>62</v>
      </c>
      <c r="B56" s="56">
        <v>91.48873303374046</v>
      </c>
      <c r="C56" s="56">
        <v>0.6457453066618675</v>
      </c>
      <c r="D56" s="56">
        <v>0.19635599799077583</v>
      </c>
      <c r="E56" s="56">
        <v>0.5624753211938229</v>
      </c>
      <c r="F56" s="56">
        <v>1.0575288154441647</v>
      </c>
      <c r="G56" s="56">
        <v>4.622290032045514</v>
      </c>
      <c r="H56" s="56">
        <v>0.3894886417053693</v>
      </c>
      <c r="I56" s="56">
        <v>0.20548883510662588</v>
      </c>
      <c r="J56" s="56">
        <v>0.831894016111399</v>
      </c>
      <c r="K56" s="56">
        <v>99.34779185914012</v>
      </c>
      <c r="L56" s="56"/>
      <c r="M56" s="56">
        <v>0.6522081408598793</v>
      </c>
    </row>
    <row r="57" spans="1:13" s="52" customFormat="1" ht="7.5" customHeight="1">
      <c r="A57" s="58" t="s">
        <v>63</v>
      </c>
      <c r="B57" s="59">
        <v>99.10411838117311</v>
      </c>
      <c r="C57" s="25" t="s">
        <v>25</v>
      </c>
      <c r="D57" s="56" t="str">
        <f>"-"</f>
        <v>-</v>
      </c>
      <c r="E57" s="59">
        <v>0.17382777678730613</v>
      </c>
      <c r="F57" s="59">
        <v>0.13371367445177393</v>
      </c>
      <c r="G57" s="56" t="str">
        <f>"-"</f>
        <v>-</v>
      </c>
      <c r="H57" s="25" t="s">
        <v>25</v>
      </c>
      <c r="I57" s="59">
        <v>0.16937065430558032</v>
      </c>
      <c r="J57" s="59">
        <v>0.30308432875735425</v>
      </c>
      <c r="K57" s="60">
        <v>98.9241622574956</v>
      </c>
      <c r="L57" s="59"/>
      <c r="M57" s="59">
        <v>1.0758377425044092</v>
      </c>
    </row>
    <row r="58" spans="1:13" s="52" customFormat="1" ht="7.5" customHeight="1">
      <c r="A58" s="58" t="s">
        <v>64</v>
      </c>
      <c r="B58" s="59">
        <v>98.44188658057271</v>
      </c>
      <c r="C58" s="56" t="str">
        <f>"-"</f>
        <v>-</v>
      </c>
      <c r="D58" s="59">
        <v>0.14504959760434213</v>
      </c>
      <c r="E58" s="59">
        <v>0.08890136627362905</v>
      </c>
      <c r="F58" s="59">
        <v>0.2011978289350552</v>
      </c>
      <c r="G58" s="59">
        <v>0.20587684821261462</v>
      </c>
      <c r="H58" s="59">
        <v>0.29009919520868427</v>
      </c>
      <c r="I58" s="59">
        <v>0.18248175182481752</v>
      </c>
      <c r="J58" s="59">
        <v>0.397716638592551</v>
      </c>
      <c r="K58" s="60">
        <v>99.8504952345356</v>
      </c>
      <c r="L58" s="59"/>
      <c r="M58" s="59">
        <v>0.14950476546439917</v>
      </c>
    </row>
    <row r="59" spans="1:13" s="52" customFormat="1" ht="7.5" customHeight="1">
      <c r="A59" s="58" t="s">
        <v>65</v>
      </c>
      <c r="B59" s="59">
        <v>98.84922670966796</v>
      </c>
      <c r="C59" s="59">
        <v>0.07329766180458844</v>
      </c>
      <c r="D59" s="59">
        <v>0.08795719416550613</v>
      </c>
      <c r="E59" s="59">
        <v>0.09528696034596496</v>
      </c>
      <c r="F59" s="59">
        <v>0.1319357912482592</v>
      </c>
      <c r="G59" s="59">
        <v>0.14659532360917688</v>
      </c>
      <c r="H59" s="59">
        <v>0.1172762588873415</v>
      </c>
      <c r="I59" s="59">
        <v>0.12460602506780033</v>
      </c>
      <c r="J59" s="59">
        <v>0.373818075203401</v>
      </c>
      <c r="K59" s="60">
        <v>100</v>
      </c>
      <c r="L59" s="59"/>
      <c r="M59" s="59">
        <v>0</v>
      </c>
    </row>
    <row r="60" spans="1:13" s="52" customFormat="1" ht="7.5" customHeight="1">
      <c r="A60" s="58" t="s">
        <v>66</v>
      </c>
      <c r="B60" s="59">
        <v>97.47386030949393</v>
      </c>
      <c r="C60" s="59">
        <v>0.05018820577164366</v>
      </c>
      <c r="D60" s="56" t="str">
        <f>"-"</f>
        <v>-</v>
      </c>
      <c r="E60" s="59">
        <v>0.10874111250522794</v>
      </c>
      <c r="F60" s="59">
        <v>0.5102467586783773</v>
      </c>
      <c r="G60" s="59">
        <v>0.41823504809703055</v>
      </c>
      <c r="H60" s="59">
        <v>0.9535759096612296</v>
      </c>
      <c r="I60" s="59">
        <v>0.18402342116269343</v>
      </c>
      <c r="J60" s="59">
        <v>0.2593057298201589</v>
      </c>
      <c r="K60" s="60">
        <v>99.97491219267435</v>
      </c>
      <c r="L60" s="59"/>
      <c r="M60" s="59">
        <v>0.025087807325639738</v>
      </c>
    </row>
    <row r="61" spans="1:13" s="52" customFormat="1" ht="7.5" customHeight="1">
      <c r="A61" s="58" t="s">
        <v>67</v>
      </c>
      <c r="B61" s="59">
        <v>97.89499958399202</v>
      </c>
      <c r="C61" s="59">
        <v>0.10816207671187288</v>
      </c>
      <c r="D61" s="59">
        <v>0.10816207671187288</v>
      </c>
      <c r="E61" s="59">
        <v>0.12480239620600717</v>
      </c>
      <c r="F61" s="59">
        <v>0.24960479241201433</v>
      </c>
      <c r="G61" s="59">
        <v>0.12480239620600717</v>
      </c>
      <c r="H61" s="59">
        <v>0.34944670937682004</v>
      </c>
      <c r="I61" s="59">
        <v>0.3161660703885515</v>
      </c>
      <c r="J61" s="59">
        <v>0.7238538979948415</v>
      </c>
      <c r="K61" s="60">
        <v>100</v>
      </c>
      <c r="L61" s="59"/>
      <c r="M61" s="59">
        <v>0</v>
      </c>
    </row>
    <row r="62" spans="1:13" s="52" customFormat="1" ht="7.5" customHeight="1">
      <c r="A62" s="58" t="s">
        <v>68</v>
      </c>
      <c r="B62" s="59">
        <v>99.08077154912598</v>
      </c>
      <c r="C62" s="59">
        <v>0.06530038175607795</v>
      </c>
      <c r="D62" s="56" t="str">
        <f>"-"</f>
        <v>-</v>
      </c>
      <c r="E62" s="59">
        <v>0.12306610407876231</v>
      </c>
      <c r="F62" s="59">
        <v>0.06027727546714888</v>
      </c>
      <c r="G62" s="59">
        <v>0.20845891099055655</v>
      </c>
      <c r="H62" s="56" t="str">
        <f>"-"</f>
        <v>-</v>
      </c>
      <c r="I62" s="59">
        <v>0.16576250753465943</v>
      </c>
      <c r="J62" s="59">
        <v>0.2335744424352019</v>
      </c>
      <c r="K62" s="60">
        <v>99.86706463668514</v>
      </c>
      <c r="L62" s="59"/>
      <c r="M62" s="59">
        <v>0.13293536331485614</v>
      </c>
    </row>
    <row r="63" spans="1:13" s="52" customFormat="1" ht="7.5" customHeight="1">
      <c r="A63" s="58" t="s">
        <v>69</v>
      </c>
      <c r="B63" s="59">
        <v>99.36048856369189</v>
      </c>
      <c r="C63" s="59">
        <v>0.0691363714927695</v>
      </c>
      <c r="D63" s="56" t="str">
        <f>"-"</f>
        <v>-</v>
      </c>
      <c r="E63" s="56" t="str">
        <f>"-"</f>
        <v>-</v>
      </c>
      <c r="F63" s="59">
        <v>0.15555683585873134</v>
      </c>
      <c r="G63" s="59">
        <v>0.09218182865702598</v>
      </c>
      <c r="H63" s="25" t="s">
        <v>25</v>
      </c>
      <c r="I63" s="59">
        <v>0.12675001440341074</v>
      </c>
      <c r="J63" s="59">
        <v>0.10946592153021836</v>
      </c>
      <c r="K63" s="60">
        <v>100</v>
      </c>
      <c r="L63" s="59"/>
      <c r="M63" s="59">
        <v>0</v>
      </c>
    </row>
    <row r="64" spans="1:13" s="52" customFormat="1" ht="7.5" customHeight="1">
      <c r="A64" s="58" t="s">
        <v>70</v>
      </c>
      <c r="B64" s="59">
        <v>97.44808933868435</v>
      </c>
      <c r="C64" s="59">
        <v>0.23556098412144477</v>
      </c>
      <c r="D64" s="59">
        <v>0.061071366253707904</v>
      </c>
      <c r="E64" s="59">
        <v>0.25300994590821846</v>
      </c>
      <c r="F64" s="59">
        <v>0.6238003838771593</v>
      </c>
      <c r="G64" s="59">
        <v>0.785203280404816</v>
      </c>
      <c r="H64" s="56" t="str">
        <f>"-"</f>
        <v>-</v>
      </c>
      <c r="I64" s="59">
        <v>0.22247426278136453</v>
      </c>
      <c r="J64" s="59">
        <v>0.3446169952887803</v>
      </c>
      <c r="K64" s="60">
        <v>96.23441501196423</v>
      </c>
      <c r="L64" s="59"/>
      <c r="M64" s="59">
        <v>3.7655849880357666</v>
      </c>
    </row>
    <row r="65" spans="1:13" s="52" customFormat="1" ht="7.5" customHeight="1">
      <c r="A65" s="58" t="s">
        <v>71</v>
      </c>
      <c r="B65" s="59">
        <v>95.58136173083409</v>
      </c>
      <c r="C65" s="59">
        <v>0.06264154580060714</v>
      </c>
      <c r="D65" s="59">
        <v>0.08191586758540934</v>
      </c>
      <c r="E65" s="59">
        <v>0.10600876981641208</v>
      </c>
      <c r="F65" s="59">
        <v>0.12046451115501372</v>
      </c>
      <c r="G65" s="59">
        <v>3.6524839782200162</v>
      </c>
      <c r="H65" s="56" t="str">
        <f>"-"</f>
        <v>-</v>
      </c>
      <c r="I65" s="59">
        <v>0.09155302847781044</v>
      </c>
      <c r="J65" s="59">
        <v>0.2746590854334313</v>
      </c>
      <c r="K65" s="60">
        <v>100</v>
      </c>
      <c r="L65" s="59"/>
      <c r="M65" s="59">
        <v>0</v>
      </c>
    </row>
    <row r="66" spans="1:13" s="52" customFormat="1" ht="7.5" customHeight="1">
      <c r="A66" s="58" t="s">
        <v>72</v>
      </c>
      <c r="B66" s="59">
        <v>87.82287822878229</v>
      </c>
      <c r="C66" s="59">
        <v>1.6849359670067288</v>
      </c>
      <c r="D66" s="59">
        <v>0.8790970262643802</v>
      </c>
      <c r="E66" s="59">
        <v>1.84230518775776</v>
      </c>
      <c r="F66" s="59">
        <v>0.2794660299544172</v>
      </c>
      <c r="G66" s="59">
        <v>5.195897547210766</v>
      </c>
      <c r="H66" s="59">
        <v>0.6186238332971565</v>
      </c>
      <c r="I66" s="59">
        <v>0.2794660299544172</v>
      </c>
      <c r="J66" s="59">
        <v>1.397330149772086</v>
      </c>
      <c r="K66" s="60">
        <v>99.90783410138249</v>
      </c>
      <c r="L66" s="59"/>
      <c r="M66" s="59">
        <v>0.09216589861751152</v>
      </c>
    </row>
    <row r="67" spans="1:13" s="52" customFormat="1" ht="7.5" customHeight="1">
      <c r="A67" s="58" t="s">
        <v>73</v>
      </c>
      <c r="B67" s="59">
        <v>70.83760683760684</v>
      </c>
      <c r="C67" s="59">
        <v>0.8615384615384615</v>
      </c>
      <c r="D67" s="59">
        <v>0.1811965811965812</v>
      </c>
      <c r="E67" s="59">
        <v>0.46153846153846156</v>
      </c>
      <c r="F67" s="59">
        <v>2.2427350427350428</v>
      </c>
      <c r="G67" s="59">
        <v>22.721367521367522</v>
      </c>
      <c r="H67" s="59">
        <v>1.7811965811965813</v>
      </c>
      <c r="I67" s="59">
        <v>0.10940170940170942</v>
      </c>
      <c r="J67" s="59">
        <v>0.8034188034188033</v>
      </c>
      <c r="K67" s="60">
        <v>99.99658131345936</v>
      </c>
      <c r="L67" s="59"/>
      <c r="M67" s="59">
        <v>0.0034186865406310896</v>
      </c>
    </row>
    <row r="68" spans="1:13" s="57" customFormat="1" ht="7.5" customHeight="1">
      <c r="A68" s="62" t="s">
        <v>74</v>
      </c>
      <c r="B68" s="59">
        <v>89.55490371126132</v>
      </c>
      <c r="C68" s="59">
        <v>0.3762275219997449</v>
      </c>
      <c r="D68" s="59">
        <v>0.07014411427113888</v>
      </c>
      <c r="E68" s="59">
        <v>0.2678229817625303</v>
      </c>
      <c r="F68" s="59">
        <v>0.4017344726437954</v>
      </c>
      <c r="G68" s="59">
        <v>8.519321515112868</v>
      </c>
      <c r="H68" s="59">
        <v>0.44637163627088383</v>
      </c>
      <c r="I68" s="59">
        <v>0.10202780257620202</v>
      </c>
      <c r="J68" s="59">
        <v>0.2614462441015177</v>
      </c>
      <c r="K68" s="60">
        <v>97.29494974562601</v>
      </c>
      <c r="L68" s="59"/>
      <c r="M68" s="59">
        <v>2.705050254373992</v>
      </c>
    </row>
    <row r="69" spans="1:13" s="52" customFormat="1" ht="7.5" customHeight="1">
      <c r="A69" s="58" t="s">
        <v>75</v>
      </c>
      <c r="B69" s="59">
        <v>78.01968185494742</v>
      </c>
      <c r="C69" s="59">
        <v>1.2200053922890266</v>
      </c>
      <c r="D69" s="59">
        <v>0.18873011593421407</v>
      </c>
      <c r="E69" s="59">
        <v>0.795362631437045</v>
      </c>
      <c r="F69" s="59">
        <v>5.142895659207333</v>
      </c>
      <c r="G69" s="59">
        <v>11.856295497438662</v>
      </c>
      <c r="H69" s="59">
        <v>0.1179563224588838</v>
      </c>
      <c r="I69" s="59">
        <v>0.1651388514424373</v>
      </c>
      <c r="J69" s="59">
        <v>2.4939336748449716</v>
      </c>
      <c r="K69" s="60">
        <v>99.54374664519592</v>
      </c>
      <c r="L69" s="59"/>
      <c r="M69" s="59">
        <v>0.45625335480407947</v>
      </c>
    </row>
    <row r="70" spans="1:13" s="52" customFormat="1" ht="7.5" customHeight="1">
      <c r="A70" s="58" t="s">
        <v>76</v>
      </c>
      <c r="B70" s="60">
        <v>87.86729152718887</v>
      </c>
      <c r="C70" s="60">
        <v>1.7499814029606486</v>
      </c>
      <c r="D70" s="60">
        <v>0.2677973666592279</v>
      </c>
      <c r="E70" s="60">
        <v>1.3891988395447445</v>
      </c>
      <c r="F70" s="60">
        <v>2.11448337424682</v>
      </c>
      <c r="G70" s="60">
        <v>3.9779067172506135</v>
      </c>
      <c r="H70" s="60">
        <v>0.6099828907237967</v>
      </c>
      <c r="I70" s="60">
        <v>0.4091348657293759</v>
      </c>
      <c r="J70" s="60">
        <v>1.6142230156959012</v>
      </c>
      <c r="K70" s="60">
        <v>99.99442119944212</v>
      </c>
      <c r="L70" s="60"/>
      <c r="M70" s="60">
        <v>0.005578800557880056</v>
      </c>
    </row>
    <row r="71" spans="1:13" s="52" customFormat="1" ht="7.5" customHeight="1">
      <c r="A71" s="64" t="s">
        <v>77</v>
      </c>
      <c r="B71" s="65">
        <v>96.93655150145301</v>
      </c>
      <c r="C71" s="65">
        <v>0.08475944462382952</v>
      </c>
      <c r="D71" s="65">
        <v>0.08072328059412334</v>
      </c>
      <c r="E71" s="65">
        <v>0.08475944462382952</v>
      </c>
      <c r="F71" s="65">
        <v>0.2058443655150145</v>
      </c>
      <c r="G71" s="65">
        <v>1.9413948982886664</v>
      </c>
      <c r="H71" s="29" t="s">
        <v>25</v>
      </c>
      <c r="I71" s="65">
        <v>0.13319341298030352</v>
      </c>
      <c r="J71" s="65">
        <v>0.5166289958023894</v>
      </c>
      <c r="K71" s="65">
        <v>97.61632717387022</v>
      </c>
      <c r="L71" s="65"/>
      <c r="M71" s="65">
        <v>2.383672826129782</v>
      </c>
    </row>
    <row r="72" spans="1:13" s="52" customFormat="1" ht="7.5" customHeight="1">
      <c r="A72" s="55" t="s">
        <v>78</v>
      </c>
      <c r="B72" s="66">
        <v>91.74273423565208</v>
      </c>
      <c r="C72" s="66">
        <v>0.7649380967369636</v>
      </c>
      <c r="D72" s="66">
        <v>0.25541653551568566</v>
      </c>
      <c r="E72" s="66">
        <v>0.9101878082048053</v>
      </c>
      <c r="F72" s="66">
        <v>3.5227153499108175</v>
      </c>
      <c r="G72" s="66">
        <v>1.1695388731507712</v>
      </c>
      <c r="H72" s="66">
        <v>0.2813188542650299</v>
      </c>
      <c r="I72" s="66">
        <v>0.23180935893400484</v>
      </c>
      <c r="J72" s="66">
        <v>1.1213408876298394</v>
      </c>
      <c r="K72" s="66">
        <v>98.92252703412755</v>
      </c>
      <c r="L72" s="66"/>
      <c r="M72" s="66">
        <v>1.0774729658724547</v>
      </c>
    </row>
    <row r="73" spans="1:13" s="52" customFormat="1" ht="7.5" customHeight="1">
      <c r="A73" s="58" t="s">
        <v>79</v>
      </c>
      <c r="B73" s="60">
        <v>83.00821917808219</v>
      </c>
      <c r="C73" s="60">
        <v>1.9178082191780823</v>
      </c>
      <c r="D73" s="60">
        <v>0.2904109589041096</v>
      </c>
      <c r="E73" s="60">
        <v>1.7643835616438355</v>
      </c>
      <c r="F73" s="60">
        <v>4.7835616438356166</v>
      </c>
      <c r="G73" s="60">
        <v>6.16986301369863</v>
      </c>
      <c r="H73" s="60">
        <v>0.19726027397260273</v>
      </c>
      <c r="I73" s="60">
        <v>0.25753424657534246</v>
      </c>
      <c r="J73" s="60">
        <v>1.610958904109589</v>
      </c>
      <c r="K73" s="60">
        <v>99.72132670345883</v>
      </c>
      <c r="L73" s="60"/>
      <c r="M73" s="60">
        <v>0.27867329654117257</v>
      </c>
    </row>
    <row r="74" spans="1:13" s="57" customFormat="1" ht="7.5" customHeight="1">
      <c r="A74" s="58" t="s">
        <v>80</v>
      </c>
      <c r="B74" s="59">
        <v>98.63069239416893</v>
      </c>
      <c r="C74" s="59">
        <v>0.19166620593059472</v>
      </c>
      <c r="D74" s="56" t="str">
        <f>"-"</f>
        <v>-</v>
      </c>
      <c r="E74" s="59">
        <v>0.24511159027662596</v>
      </c>
      <c r="F74" s="59">
        <v>0.3169864175005989</v>
      </c>
      <c r="G74" s="59">
        <v>0.09030427010191482</v>
      </c>
      <c r="H74" s="56" t="str">
        <f>"-"</f>
        <v>-</v>
      </c>
      <c r="I74" s="59">
        <v>0.16955087447706457</v>
      </c>
      <c r="J74" s="59">
        <v>0.3022428631982455</v>
      </c>
      <c r="K74" s="60">
        <v>99.67119764878765</v>
      </c>
      <c r="L74" s="59"/>
      <c r="M74" s="59">
        <v>0.32880235121234386</v>
      </c>
    </row>
    <row r="75" spans="1:13" s="52" customFormat="1" ht="7.5" customHeight="1">
      <c r="A75" s="58" t="s">
        <v>81</v>
      </c>
      <c r="B75" s="59">
        <v>57.35854251755311</v>
      </c>
      <c r="C75" s="59">
        <v>1.2619888944977284</v>
      </c>
      <c r="D75" s="59">
        <v>1.6061676839061998</v>
      </c>
      <c r="E75" s="59">
        <v>1.2573998439722822</v>
      </c>
      <c r="F75" s="59">
        <v>30.898077187829838</v>
      </c>
      <c r="G75" s="59">
        <v>2.340415767977605</v>
      </c>
      <c r="H75" s="59">
        <v>1.220687439768712</v>
      </c>
      <c r="I75" s="59">
        <v>0.26157587995043824</v>
      </c>
      <c r="J75" s="59">
        <v>3.7951447845440778</v>
      </c>
      <c r="K75" s="60">
        <v>94.149924389717</v>
      </c>
      <c r="L75" s="59"/>
      <c r="M75" s="59">
        <v>5.850075610282998</v>
      </c>
    </row>
    <row r="76" spans="1:13" s="52" customFormat="1" ht="7.5" customHeight="1">
      <c r="A76" s="58" t="s">
        <v>82</v>
      </c>
      <c r="B76" s="60">
        <v>97.29855612482534</v>
      </c>
      <c r="C76" s="25" t="s">
        <v>25</v>
      </c>
      <c r="D76" s="25" t="s">
        <v>25</v>
      </c>
      <c r="E76" s="25" t="s">
        <v>25</v>
      </c>
      <c r="F76" s="25" t="s">
        <v>25</v>
      </c>
      <c r="G76" s="25" t="s">
        <v>25</v>
      </c>
      <c r="H76" s="25" t="s">
        <v>25</v>
      </c>
      <c r="I76" s="25" t="s">
        <v>25</v>
      </c>
      <c r="J76" s="60">
        <v>1.3972985561248252</v>
      </c>
      <c r="K76" s="60">
        <v>99.44418712366836</v>
      </c>
      <c r="L76" s="60"/>
      <c r="M76" s="60">
        <v>0.555812876331635</v>
      </c>
    </row>
    <row r="77" spans="1:13" s="57" customFormat="1" ht="7.5" customHeight="1">
      <c r="A77" s="62" t="s">
        <v>83</v>
      </c>
      <c r="B77" s="60">
        <v>93.56926562030466</v>
      </c>
      <c r="C77" s="60">
        <v>0.12482374425001734</v>
      </c>
      <c r="D77" s="60">
        <v>0.31437091144448814</v>
      </c>
      <c r="E77" s="60">
        <v>0.1733663114583574</v>
      </c>
      <c r="F77" s="60">
        <v>3.388733501306026</v>
      </c>
      <c r="G77" s="60">
        <v>0.2404012852222556</v>
      </c>
      <c r="H77" s="60">
        <v>0.41607914750005776</v>
      </c>
      <c r="I77" s="60">
        <v>0.24502438686114514</v>
      </c>
      <c r="J77" s="60">
        <v>1.52793509165299</v>
      </c>
      <c r="K77" s="60">
        <v>98.76940639269407</v>
      </c>
      <c r="L77" s="60"/>
      <c r="M77" s="60">
        <v>1.230593607305936</v>
      </c>
    </row>
    <row r="78" spans="1:13" s="52" customFormat="1" ht="7.5" customHeight="1">
      <c r="A78" s="58" t="s">
        <v>84</v>
      </c>
      <c r="B78" s="59">
        <v>98.81155628478304</v>
      </c>
      <c r="C78" s="59">
        <v>0.10864504112990843</v>
      </c>
      <c r="D78" s="59">
        <v>0.07982084654442252</v>
      </c>
      <c r="E78" s="59">
        <v>0.10864504112990843</v>
      </c>
      <c r="F78" s="59">
        <v>0.18624864193698587</v>
      </c>
      <c r="G78" s="59">
        <v>0.0886898294938028</v>
      </c>
      <c r="H78" s="59">
        <v>0.05543114343362675</v>
      </c>
      <c r="I78" s="59">
        <v>0.21729008225981686</v>
      </c>
      <c r="J78" s="59">
        <v>0.34367308928848583</v>
      </c>
      <c r="K78" s="60">
        <v>99.11000747154222</v>
      </c>
      <c r="L78" s="59"/>
      <c r="M78" s="59">
        <v>0.8899925284577858</v>
      </c>
    </row>
    <row r="79" spans="1:13" s="52" customFormat="1" ht="7.5" customHeight="1">
      <c r="A79" s="58" t="s">
        <v>85</v>
      </c>
      <c r="B79" s="59">
        <v>94.75851148060174</v>
      </c>
      <c r="C79" s="59">
        <v>0.43886438185725596</v>
      </c>
      <c r="D79" s="59">
        <v>0.0904875014138672</v>
      </c>
      <c r="E79" s="59">
        <v>1.3482637710666214</v>
      </c>
      <c r="F79" s="59">
        <v>1.2012215812690872</v>
      </c>
      <c r="G79" s="59">
        <v>0.26241375410021495</v>
      </c>
      <c r="H79" s="59">
        <v>0.55876032123063</v>
      </c>
      <c r="I79" s="59">
        <v>0.22621875353466803</v>
      </c>
      <c r="J79" s="59">
        <v>1.1152584549259132</v>
      </c>
      <c r="K79" s="60">
        <v>99.5989455422121</v>
      </c>
      <c r="L79" s="59"/>
      <c r="M79" s="59">
        <v>0.4010544577878918</v>
      </c>
    </row>
    <row r="80" spans="1:13" s="52" customFormat="1" ht="7.5" customHeight="1">
      <c r="A80" s="58" t="s">
        <v>86</v>
      </c>
      <c r="B80" s="59">
        <v>78.01830663615561</v>
      </c>
      <c r="C80" s="59">
        <v>5.075514874141876</v>
      </c>
      <c r="D80" s="59">
        <v>0.402745995423341</v>
      </c>
      <c r="E80" s="59">
        <v>4.910755148741418</v>
      </c>
      <c r="F80" s="59">
        <v>2.411899313501144</v>
      </c>
      <c r="G80" s="59">
        <v>6.306636155606407</v>
      </c>
      <c r="H80" s="59">
        <v>0.2700228832951945</v>
      </c>
      <c r="I80" s="59">
        <v>0.32494279176201374</v>
      </c>
      <c r="J80" s="59">
        <v>2.2791762013729975</v>
      </c>
      <c r="K80" s="60">
        <v>99.94511023694082</v>
      </c>
      <c r="L80" s="59"/>
      <c r="M80" s="59">
        <v>0.05488976305918946</v>
      </c>
    </row>
    <row r="81" spans="1:13" s="52" customFormat="1" ht="7.5" customHeight="1">
      <c r="A81" s="58" t="s">
        <v>87</v>
      </c>
      <c r="B81" s="59">
        <v>97.1326164874552</v>
      </c>
      <c r="C81" s="59">
        <v>0.35842293906810035</v>
      </c>
      <c r="D81" s="59">
        <v>0.08868196430550937</v>
      </c>
      <c r="E81" s="59">
        <v>0.46188523075786125</v>
      </c>
      <c r="F81" s="59">
        <v>0.6540294867531317</v>
      </c>
      <c r="G81" s="59">
        <v>0.4434098215275468</v>
      </c>
      <c r="H81" s="59">
        <v>0.06651147322913202</v>
      </c>
      <c r="I81" s="59">
        <v>0.24387540184015077</v>
      </c>
      <c r="J81" s="59">
        <v>0.5505671950633706</v>
      </c>
      <c r="K81" s="60">
        <v>98.91808911144413</v>
      </c>
      <c r="L81" s="59"/>
      <c r="M81" s="59">
        <v>1.0819108885558684</v>
      </c>
    </row>
    <row r="82" spans="1:13" s="52" customFormat="1" ht="6.75" customHeight="1">
      <c r="A82" s="58"/>
      <c r="B82" s="59"/>
      <c r="C82" s="59"/>
      <c r="D82" s="59"/>
      <c r="E82" s="59"/>
      <c r="F82" s="59"/>
      <c r="G82" s="59"/>
      <c r="H82" s="59"/>
      <c r="I82" s="59"/>
      <c r="J82" s="59"/>
      <c r="K82" s="60"/>
      <c r="L82" s="59"/>
      <c r="M82" s="59"/>
    </row>
    <row r="83" spans="1:13" s="52" customFormat="1" ht="7.5" customHeight="1">
      <c r="A83" s="55" t="s">
        <v>88</v>
      </c>
      <c r="B83" s="56">
        <v>84.14067568241929</v>
      </c>
      <c r="C83" s="56">
        <v>2.145815659464045</v>
      </c>
      <c r="D83" s="56">
        <v>0.20734567593193276</v>
      </c>
      <c r="E83" s="56">
        <v>0.4825590099306353</v>
      </c>
      <c r="F83" s="56">
        <v>3.9844802634862018</v>
      </c>
      <c r="G83" s="56">
        <v>5.108538350217077</v>
      </c>
      <c r="H83" s="56">
        <v>1.0636758321273516</v>
      </c>
      <c r="I83" s="56">
        <v>0.2083437297270323</v>
      </c>
      <c r="J83" s="56">
        <v>2.658565796696442</v>
      </c>
      <c r="K83" s="56">
        <v>98.56401201124395</v>
      </c>
      <c r="L83" s="56"/>
      <c r="M83" s="56">
        <v>1.4359879887560592</v>
      </c>
    </row>
    <row r="84" spans="1:13" s="52" customFormat="1" ht="7.5" customHeight="1">
      <c r="A84" s="58" t="s">
        <v>89</v>
      </c>
      <c r="B84" s="59">
        <v>99.44634424360854</v>
      </c>
      <c r="C84" s="25" t="s">
        <v>25</v>
      </c>
      <c r="D84" s="25" t="s">
        <v>25</v>
      </c>
      <c r="E84" s="25" t="s">
        <v>25</v>
      </c>
      <c r="F84" s="56" t="str">
        <f>"-"</f>
        <v>-</v>
      </c>
      <c r="G84" s="25" t="s">
        <v>25</v>
      </c>
      <c r="H84" s="56" t="str">
        <f>"-"</f>
        <v>-</v>
      </c>
      <c r="I84" s="59">
        <v>0.1709819247679531</v>
      </c>
      <c r="J84" s="59">
        <v>0.16283992835043154</v>
      </c>
      <c r="K84" s="60">
        <v>99.89426596177307</v>
      </c>
      <c r="L84" s="59"/>
      <c r="M84" s="59">
        <v>0.10573403822692151</v>
      </c>
    </row>
    <row r="85" spans="1:13" s="52" customFormat="1" ht="7.5" customHeight="1">
      <c r="A85" s="58" t="s">
        <v>90</v>
      </c>
      <c r="B85" s="59">
        <v>97.53968253968253</v>
      </c>
      <c r="C85" s="59">
        <v>0.19230769230769232</v>
      </c>
      <c r="D85" s="59">
        <v>0.057997557997558</v>
      </c>
      <c r="E85" s="59">
        <v>0.13125763125763126</v>
      </c>
      <c r="F85" s="59">
        <v>0.21062271062271062</v>
      </c>
      <c r="G85" s="59">
        <v>1.0714285714285714</v>
      </c>
      <c r="H85" s="59">
        <v>0.27167277167277165</v>
      </c>
      <c r="I85" s="59">
        <v>0.15567765567765568</v>
      </c>
      <c r="J85" s="59">
        <v>0.3693528693528693</v>
      </c>
      <c r="K85" s="60">
        <v>99.83239372238306</v>
      </c>
      <c r="L85" s="59"/>
      <c r="M85" s="59">
        <v>0.16760627761694347</v>
      </c>
    </row>
    <row r="86" spans="1:13" s="52" customFormat="1" ht="7.5" customHeight="1">
      <c r="A86" s="58" t="s">
        <v>91</v>
      </c>
      <c r="B86" s="59">
        <v>94.00743141750337</v>
      </c>
      <c r="C86" s="59">
        <v>0.44272274488101826</v>
      </c>
      <c r="D86" s="59">
        <v>0.14230373942604158</v>
      </c>
      <c r="E86" s="59">
        <v>0.9328800695707171</v>
      </c>
      <c r="F86" s="59">
        <v>1.6523045300023718</v>
      </c>
      <c r="G86" s="59">
        <v>1.7313621630168394</v>
      </c>
      <c r="H86" s="56" t="str">
        <f>"-"</f>
        <v>-</v>
      </c>
      <c r="I86" s="59">
        <v>0.12649221282314807</v>
      </c>
      <c r="J86" s="59">
        <v>0.9249743062692704</v>
      </c>
      <c r="K86" s="60">
        <v>99.34809927741125</v>
      </c>
      <c r="L86" s="59"/>
      <c r="M86" s="59">
        <v>0.6519007225887528</v>
      </c>
    </row>
    <row r="87" spans="1:13" s="57" customFormat="1" ht="7.5" customHeight="1">
      <c r="A87" s="58" t="s">
        <v>92</v>
      </c>
      <c r="B87" s="59">
        <v>98.93343140860611</v>
      </c>
      <c r="C87" s="59">
        <v>0.09982661692849262</v>
      </c>
      <c r="D87" s="59">
        <v>0.06830242210896863</v>
      </c>
      <c r="E87" s="59">
        <v>0.12084274680817528</v>
      </c>
      <c r="F87" s="59">
        <v>0.15762097409761994</v>
      </c>
      <c r="G87" s="59">
        <v>0.09457258445857195</v>
      </c>
      <c r="H87" s="59">
        <v>0.12084274680817528</v>
      </c>
      <c r="I87" s="59">
        <v>0.19965323385698525</v>
      </c>
      <c r="J87" s="59">
        <v>0.2049072663269059</v>
      </c>
      <c r="K87" s="60">
        <v>97.56010046645139</v>
      </c>
      <c r="L87" s="59"/>
      <c r="M87" s="59">
        <v>2.4398995335486187</v>
      </c>
    </row>
    <row r="88" spans="1:13" s="52" customFormat="1" ht="7.5" customHeight="1">
      <c r="A88" s="58" t="s">
        <v>93</v>
      </c>
      <c r="B88" s="59">
        <v>92.08191126279863</v>
      </c>
      <c r="C88" s="59">
        <v>0.41480703596744556</v>
      </c>
      <c r="D88" s="59">
        <v>0.15752165922814387</v>
      </c>
      <c r="E88" s="59">
        <v>0.5040693095300603</v>
      </c>
      <c r="F88" s="59">
        <v>0.40955631399317405</v>
      </c>
      <c r="G88" s="59">
        <v>5.271724862168548</v>
      </c>
      <c r="H88" s="59">
        <v>0.4043055920189026</v>
      </c>
      <c r="I88" s="59">
        <v>0.16802310317668678</v>
      </c>
      <c r="J88" s="59">
        <v>0.5880808611184037</v>
      </c>
      <c r="K88" s="60">
        <v>99.57128666283265</v>
      </c>
      <c r="L88" s="59"/>
      <c r="M88" s="59">
        <v>0.42871333716735505</v>
      </c>
    </row>
    <row r="89" spans="1:13" s="52" customFormat="1" ht="7.5" customHeight="1">
      <c r="A89" s="58" t="s">
        <v>94</v>
      </c>
      <c r="B89" s="59">
        <v>97.05994787141617</v>
      </c>
      <c r="C89" s="59">
        <v>0.2675933970460469</v>
      </c>
      <c r="D89" s="59">
        <v>0.09383145091225022</v>
      </c>
      <c r="E89" s="59">
        <v>0.31277150304083406</v>
      </c>
      <c r="F89" s="59">
        <v>0.38575152041702865</v>
      </c>
      <c r="G89" s="59">
        <v>1.0668983492615116</v>
      </c>
      <c r="H89" s="59">
        <v>0.08514335360556038</v>
      </c>
      <c r="I89" s="59">
        <v>0.15986099044309296</v>
      </c>
      <c r="J89" s="59">
        <v>0.5682015638575152</v>
      </c>
      <c r="K89" s="60">
        <v>98.98180317154552</v>
      </c>
      <c r="L89" s="59"/>
      <c r="M89" s="59">
        <v>1.0181968284544736</v>
      </c>
    </row>
    <row r="90" spans="1:13" s="52" customFormat="1" ht="7.5" customHeight="1">
      <c r="A90" s="58" t="s">
        <v>95</v>
      </c>
      <c r="B90" s="59">
        <v>94.8247588871286</v>
      </c>
      <c r="C90" s="59">
        <v>0.35576308402123463</v>
      </c>
      <c r="D90" s="59">
        <v>0.20011673476194447</v>
      </c>
      <c r="E90" s="59">
        <v>0.2612635148280942</v>
      </c>
      <c r="F90" s="59">
        <v>2.923927846799522</v>
      </c>
      <c r="G90" s="59">
        <v>0.2529253175463465</v>
      </c>
      <c r="H90" s="56" t="str">
        <f>"-"</f>
        <v>-</v>
      </c>
      <c r="I90" s="59">
        <v>0.21123433113760803</v>
      </c>
      <c r="J90" s="59">
        <v>0.9533338892131522</v>
      </c>
      <c r="K90" s="60">
        <v>99.38401193304237</v>
      </c>
      <c r="L90" s="59"/>
      <c r="M90" s="59">
        <v>0.6159880669576266</v>
      </c>
    </row>
    <row r="91" spans="1:13" s="57" customFormat="1" ht="7.5" customHeight="1">
      <c r="A91" s="62" t="s">
        <v>96</v>
      </c>
      <c r="B91" s="59">
        <v>60.25966326772587</v>
      </c>
      <c r="C91" s="59">
        <v>6.133507232629832</v>
      </c>
      <c r="D91" s="59">
        <v>0.38890206307801756</v>
      </c>
      <c r="E91" s="59">
        <v>0.2537348826179749</v>
      </c>
      <c r="F91" s="59">
        <v>5.901114536400284</v>
      </c>
      <c r="G91" s="59">
        <v>16.17263457434195</v>
      </c>
      <c r="H91" s="59">
        <v>3.3803651885226467</v>
      </c>
      <c r="I91" s="59">
        <v>0.30234764050272706</v>
      </c>
      <c r="J91" s="59">
        <v>7.207730614180698</v>
      </c>
      <c r="K91" s="60">
        <v>99.22236208985777</v>
      </c>
      <c r="L91" s="59"/>
      <c r="M91" s="59">
        <v>0.7776379101422337</v>
      </c>
    </row>
    <row r="92" spans="1:13" s="52" customFormat="1" ht="7.5" customHeight="1">
      <c r="A92" s="58" t="s">
        <v>97</v>
      </c>
      <c r="B92" s="59">
        <v>81.87364942163468</v>
      </c>
      <c r="C92" s="59">
        <v>1.1397822126181094</v>
      </c>
      <c r="D92" s="59">
        <v>0.2457522986314139</v>
      </c>
      <c r="E92" s="59">
        <v>0.1949069954662938</v>
      </c>
      <c r="F92" s="59">
        <v>7.953052836744205</v>
      </c>
      <c r="G92" s="59">
        <v>2.9193678233973137</v>
      </c>
      <c r="H92" s="59">
        <v>0.9787720859285624</v>
      </c>
      <c r="I92" s="59">
        <v>0.1949069954662938</v>
      </c>
      <c r="J92" s="59">
        <v>4.4998093301131314</v>
      </c>
      <c r="K92" s="60">
        <v>99.73798757553988</v>
      </c>
      <c r="L92" s="59"/>
      <c r="M92" s="59">
        <v>0.2620124244601276</v>
      </c>
    </row>
    <row r="93" spans="1:13" s="52" customFormat="1" ht="7.5" customHeight="1">
      <c r="A93" s="58" t="s">
        <v>98</v>
      </c>
      <c r="B93" s="59">
        <v>89.69041686024411</v>
      </c>
      <c r="C93" s="59">
        <v>1.0474299953541413</v>
      </c>
      <c r="D93" s="59">
        <v>0.09714068505300502</v>
      </c>
      <c r="E93" s="59">
        <v>0.8278075769734341</v>
      </c>
      <c r="F93" s="59">
        <v>1.8836845884191409</v>
      </c>
      <c r="G93" s="59">
        <v>3.6744519998310596</v>
      </c>
      <c r="H93" s="59">
        <v>0.21539891033492417</v>
      </c>
      <c r="I93" s="59">
        <v>0.24073995860962116</v>
      </c>
      <c r="J93" s="59">
        <v>2.322929425180555</v>
      </c>
      <c r="K93" s="60">
        <v>99.06694560669456</v>
      </c>
      <c r="L93" s="59"/>
      <c r="M93" s="59">
        <v>0.9330543933054393</v>
      </c>
    </row>
    <row r="94" spans="1:13" s="61" customFormat="1" ht="7.5" customHeight="1">
      <c r="A94" s="58" t="s">
        <v>99</v>
      </c>
      <c r="B94" s="59">
        <v>74.4602510460251</v>
      </c>
      <c r="C94" s="59">
        <v>3.3723849372384938</v>
      </c>
      <c r="D94" s="59">
        <v>0.1589958158995816</v>
      </c>
      <c r="E94" s="59">
        <v>1.1673640167364017</v>
      </c>
      <c r="F94" s="59">
        <v>10.594142259414225</v>
      </c>
      <c r="G94" s="59">
        <v>5.2845188284518825</v>
      </c>
      <c r="H94" s="59">
        <v>2.0585774058577404</v>
      </c>
      <c r="I94" s="59">
        <v>0.10460251046025104</v>
      </c>
      <c r="J94" s="59">
        <v>2.799163179916318</v>
      </c>
      <c r="K94" s="60">
        <v>97.41583109154642</v>
      </c>
      <c r="L94" s="59"/>
      <c r="M94" s="59">
        <v>2.5841689084535746</v>
      </c>
    </row>
    <row r="95" spans="1:13" s="61" customFormat="1" ht="7.5" customHeight="1">
      <c r="A95" s="58" t="s">
        <v>100</v>
      </c>
      <c r="B95" s="59">
        <v>93.92969069355497</v>
      </c>
      <c r="C95" s="59">
        <v>0.9878730072216924</v>
      </c>
      <c r="D95" s="59">
        <v>0.25207793977381115</v>
      </c>
      <c r="E95" s="59">
        <v>0.5245946314211746</v>
      </c>
      <c r="F95" s="59">
        <v>1.8190489167461508</v>
      </c>
      <c r="G95" s="59">
        <v>0.8924921651451151</v>
      </c>
      <c r="H95" s="59">
        <v>0.10900667665894535</v>
      </c>
      <c r="I95" s="59">
        <v>0.30658127810328384</v>
      </c>
      <c r="J95" s="59">
        <v>1.1786346913748467</v>
      </c>
      <c r="K95" s="60">
        <v>84.73128211048895</v>
      </c>
      <c r="L95" s="59"/>
      <c r="M95" s="59">
        <v>15.268717889511056</v>
      </c>
    </row>
    <row r="96" spans="1:13" s="52" customFormat="1" ht="7.5" customHeight="1">
      <c r="A96" s="58" t="s">
        <v>101</v>
      </c>
      <c r="B96" s="59">
        <v>82.36192062170413</v>
      </c>
      <c r="C96" s="59">
        <v>1.3877324451845685</v>
      </c>
      <c r="D96" s="59">
        <v>0.18040521787399388</v>
      </c>
      <c r="E96" s="59">
        <v>0.24054029049865852</v>
      </c>
      <c r="F96" s="59">
        <v>6.240170228513276</v>
      </c>
      <c r="G96" s="59">
        <v>5.8145989453233415</v>
      </c>
      <c r="H96" s="59">
        <v>1.6051438615968174</v>
      </c>
      <c r="I96" s="59">
        <v>0.23128874086409476</v>
      </c>
      <c r="J96" s="59">
        <v>1.938199648441114</v>
      </c>
      <c r="K96" s="60">
        <v>99.93990106791179</v>
      </c>
      <c r="L96" s="59"/>
      <c r="M96" s="59">
        <v>0.060098932088206734</v>
      </c>
    </row>
    <row r="97" spans="1:13" s="52" customFormat="1" ht="7.5" customHeight="1">
      <c r="A97" s="58" t="s">
        <v>102</v>
      </c>
      <c r="B97" s="59">
        <v>71.42566605653855</v>
      </c>
      <c r="C97" s="59">
        <v>5.877567622534065</v>
      </c>
      <c r="D97" s="59">
        <v>0.49827130364043115</v>
      </c>
      <c r="E97" s="59">
        <v>2.603213341468375</v>
      </c>
      <c r="F97" s="59">
        <v>14.515965019320722</v>
      </c>
      <c r="G97" s="59">
        <v>1.6422615415904007</v>
      </c>
      <c r="H97" s="59">
        <v>0.10677242220866383</v>
      </c>
      <c r="I97" s="59">
        <v>0.15761643278421802</v>
      </c>
      <c r="J97" s="59">
        <v>3.172666259914582</v>
      </c>
      <c r="K97" s="60">
        <v>99.6100278551532</v>
      </c>
      <c r="L97" s="59"/>
      <c r="M97" s="59">
        <v>0.38997214484679665</v>
      </c>
    </row>
    <row r="98" spans="1:13" s="52" customFormat="1" ht="6.75" customHeight="1">
      <c r="A98" s="58"/>
      <c r="B98" s="59"/>
      <c r="C98" s="59"/>
      <c r="D98" s="59"/>
      <c r="E98" s="59"/>
      <c r="F98" s="59"/>
      <c r="G98" s="59"/>
      <c r="H98" s="59"/>
      <c r="I98" s="59"/>
      <c r="J98" s="59"/>
      <c r="K98" s="60"/>
      <c r="L98" s="59"/>
      <c r="M98" s="59"/>
    </row>
    <row r="99" spans="1:13" s="52" customFormat="1" ht="7.5" customHeight="1">
      <c r="A99" s="55" t="s">
        <v>103</v>
      </c>
      <c r="B99" s="56">
        <v>94.0396885666336</v>
      </c>
      <c r="C99" s="56">
        <v>0.6934554131951107</v>
      </c>
      <c r="D99" s="56">
        <v>0.28051703776170106</v>
      </c>
      <c r="E99" s="56">
        <v>0.5831943810113207</v>
      </c>
      <c r="F99" s="56">
        <v>0.8750618191448823</v>
      </c>
      <c r="G99" s="56">
        <v>1.4712280862954725</v>
      </c>
      <c r="H99" s="56">
        <v>0.621569544173326</v>
      </c>
      <c r="I99" s="56">
        <v>0.30402858138912686</v>
      </c>
      <c r="J99" s="56">
        <v>1.1312565703954534</v>
      </c>
      <c r="K99" s="56">
        <v>98.14182692945255</v>
      </c>
      <c r="L99" s="56"/>
      <c r="M99" s="56">
        <v>1.858173070547453</v>
      </c>
    </row>
    <row r="100" spans="1:13" s="57" customFormat="1" ht="6.75" customHeight="1">
      <c r="A100" s="62" t="s">
        <v>104</v>
      </c>
      <c r="B100" s="59">
        <v>63.876429338555816</v>
      </c>
      <c r="C100" s="59">
        <v>5.0540147829932405</v>
      </c>
      <c r="D100" s="59">
        <v>0.9286752163750078</v>
      </c>
      <c r="E100" s="59">
        <v>1.3014088066207594</v>
      </c>
      <c r="F100" s="59">
        <v>3.6578431991913574</v>
      </c>
      <c r="G100" s="59">
        <v>15.875923937077516</v>
      </c>
      <c r="H100" s="59">
        <v>6.001642554804473</v>
      </c>
      <c r="I100" s="59">
        <v>0.252700739149662</v>
      </c>
      <c r="J100" s="59">
        <v>3.051361425232169</v>
      </c>
      <c r="K100" s="60">
        <v>99.93055555555556</v>
      </c>
      <c r="L100" s="59"/>
      <c r="M100" s="59">
        <v>0.06944444444444445</v>
      </c>
    </row>
    <row r="101" spans="1:13" s="57" customFormat="1" ht="7.5" customHeight="1">
      <c r="A101" s="62" t="s">
        <v>105</v>
      </c>
      <c r="B101" s="59">
        <v>90.51702138518858</v>
      </c>
      <c r="C101" s="59">
        <v>1.1789924973204717</v>
      </c>
      <c r="D101" s="59">
        <v>0.2500893176134334</v>
      </c>
      <c r="E101" s="59">
        <v>0.7808911345888837</v>
      </c>
      <c r="F101" s="59">
        <v>2.511100903383862</v>
      </c>
      <c r="G101" s="59">
        <v>1.1943040881947635</v>
      </c>
      <c r="H101" s="59">
        <v>1.1279538610728321</v>
      </c>
      <c r="I101" s="59">
        <v>0.30112795386107283</v>
      </c>
      <c r="J101" s="59">
        <v>2.1385188587760937</v>
      </c>
      <c r="K101" s="60">
        <v>99.65413763287727</v>
      </c>
      <c r="L101" s="59"/>
      <c r="M101" s="59">
        <v>0.3458623671227303</v>
      </c>
    </row>
    <row r="102" spans="1:13" s="52" customFormat="1" ht="7.5" customHeight="1">
      <c r="A102" s="58" t="s">
        <v>106</v>
      </c>
      <c r="B102" s="59">
        <v>83.27098608409396</v>
      </c>
      <c r="C102" s="59">
        <v>1.6384857100104744</v>
      </c>
      <c r="D102" s="59">
        <v>1.0698787969474786</v>
      </c>
      <c r="E102" s="59">
        <v>0.7332036510549155</v>
      </c>
      <c r="F102" s="59">
        <v>1.7133024090977105</v>
      </c>
      <c r="G102" s="59">
        <v>9.389495735448152</v>
      </c>
      <c r="H102" s="59">
        <v>0.08978003890468353</v>
      </c>
      <c r="I102" s="59">
        <v>0.3067484662576687</v>
      </c>
      <c r="J102" s="59">
        <v>1.788119108184947</v>
      </c>
      <c r="K102" s="60">
        <v>100</v>
      </c>
      <c r="L102" s="59"/>
      <c r="M102" s="59">
        <v>0</v>
      </c>
    </row>
    <row r="103" spans="1:13" s="52" customFormat="1" ht="7.5" customHeight="1">
      <c r="A103" s="58" t="s">
        <v>107</v>
      </c>
      <c r="B103" s="59">
        <v>95.91346795059884</v>
      </c>
      <c r="C103" s="59">
        <v>0.5334898236816132</v>
      </c>
      <c r="D103" s="59">
        <v>0.3254287924457841</v>
      </c>
      <c r="E103" s="59">
        <v>0.47747339219504387</v>
      </c>
      <c r="F103" s="59">
        <v>0.4054522659980261</v>
      </c>
      <c r="G103" s="59">
        <v>0.3547707327482728</v>
      </c>
      <c r="H103" s="59">
        <v>0.4668035957214116</v>
      </c>
      <c r="I103" s="59">
        <v>0.3414334871562325</v>
      </c>
      <c r="J103" s="59">
        <v>1.1816799594547733</v>
      </c>
      <c r="K103" s="60">
        <v>98.5100903931049</v>
      </c>
      <c r="L103" s="59"/>
      <c r="M103" s="59">
        <v>1.4899096068951019</v>
      </c>
    </row>
    <row r="104" spans="1:13" s="52" customFormat="1" ht="7.5" customHeight="1">
      <c r="A104" s="58" t="s">
        <v>108</v>
      </c>
      <c r="B104" s="59">
        <v>96.54836711213382</v>
      </c>
      <c r="C104" s="59">
        <v>0.15930613328613152</v>
      </c>
      <c r="D104" s="59">
        <v>0.2566598814054341</v>
      </c>
      <c r="E104" s="59">
        <v>0.17700681476236835</v>
      </c>
      <c r="F104" s="59">
        <v>0.6814762368351182</v>
      </c>
      <c r="G104" s="59">
        <v>0.8142313479068944</v>
      </c>
      <c r="H104" s="59">
        <v>0.4513673776440393</v>
      </c>
      <c r="I104" s="59">
        <v>0.4690680591202761</v>
      </c>
      <c r="J104" s="59">
        <v>0.44251703690592087</v>
      </c>
      <c r="K104" s="60">
        <v>96.09627487667971</v>
      </c>
      <c r="L104" s="59"/>
      <c r="M104" s="59">
        <v>3.9037251233202923</v>
      </c>
    </row>
    <row r="105" spans="1:13" s="52" customFormat="1" ht="7.5" customHeight="1">
      <c r="A105" s="58" t="s">
        <v>109</v>
      </c>
      <c r="B105" s="59">
        <v>96.52333829582275</v>
      </c>
      <c r="C105" s="59">
        <v>0.2977493650932656</v>
      </c>
      <c r="D105" s="59">
        <v>0.35905070496540853</v>
      </c>
      <c r="E105" s="59">
        <v>0.41159471057010244</v>
      </c>
      <c r="F105" s="59">
        <v>0.9983361064891847</v>
      </c>
      <c r="G105" s="59">
        <v>0.1488746825466328</v>
      </c>
      <c r="H105" s="59">
        <v>0.1488746825466328</v>
      </c>
      <c r="I105" s="59">
        <v>0.4291093791050004</v>
      </c>
      <c r="J105" s="59">
        <v>0.6830720728610211</v>
      </c>
      <c r="K105" s="60">
        <v>99.29565217391304</v>
      </c>
      <c r="L105" s="59"/>
      <c r="M105" s="59">
        <v>0.7043478260869566</v>
      </c>
    </row>
    <row r="106" spans="1:13" s="52" customFormat="1" ht="7.5" customHeight="1">
      <c r="A106" s="58" t="s">
        <v>110</v>
      </c>
      <c r="B106" s="59">
        <v>97.63534998092169</v>
      </c>
      <c r="C106" s="59">
        <v>0.2278797642769322</v>
      </c>
      <c r="D106" s="59">
        <v>0.174884470259041</v>
      </c>
      <c r="E106" s="59">
        <v>0.2766354347733921</v>
      </c>
      <c r="F106" s="59">
        <v>0.38686564633060583</v>
      </c>
      <c r="G106" s="59">
        <v>0.14308729384830626</v>
      </c>
      <c r="H106" s="59">
        <v>0.2003222113876288</v>
      </c>
      <c r="I106" s="59">
        <v>0.2808750582948234</v>
      </c>
      <c r="J106" s="59">
        <v>0.6741001399075762</v>
      </c>
      <c r="K106" s="60">
        <v>98.8599689844503</v>
      </c>
      <c r="L106" s="59"/>
      <c r="M106" s="59">
        <v>1.1400310155496878</v>
      </c>
    </row>
    <row r="107" spans="1:13" s="52" customFormat="1" ht="7.5" customHeight="1">
      <c r="A107" s="58" t="s">
        <v>111</v>
      </c>
      <c r="B107" s="59">
        <v>92.97320563865274</v>
      </c>
      <c r="C107" s="59">
        <v>0.813784569030453</v>
      </c>
      <c r="D107" s="59">
        <v>0.35510599375874313</v>
      </c>
      <c r="E107" s="59">
        <v>0.6254707844614226</v>
      </c>
      <c r="F107" s="59">
        <v>1.366620036586678</v>
      </c>
      <c r="G107" s="59">
        <v>1.347788658129775</v>
      </c>
      <c r="H107" s="59">
        <v>0.6147099967717636</v>
      </c>
      <c r="I107" s="59">
        <v>0.41698052297428173</v>
      </c>
      <c r="J107" s="59">
        <v>1.486333799634133</v>
      </c>
      <c r="K107" s="60">
        <v>98.37115448230234</v>
      </c>
      <c r="L107" s="59"/>
      <c r="M107" s="59">
        <v>1.6288455176976513</v>
      </c>
    </row>
    <row r="108" spans="1:13" s="52" customFormat="1" ht="7.5" customHeight="1">
      <c r="A108" s="58" t="s">
        <v>112</v>
      </c>
      <c r="B108" s="59">
        <v>98.33419804328491</v>
      </c>
      <c r="C108" s="59">
        <v>0.0945004447079751</v>
      </c>
      <c r="D108" s="59">
        <v>0.07041209605692261</v>
      </c>
      <c r="E108" s="59">
        <v>0.24829528609546397</v>
      </c>
      <c r="F108" s="59">
        <v>0.190853839312185</v>
      </c>
      <c r="G108" s="59">
        <v>0.07411799584939224</v>
      </c>
      <c r="H108" s="59">
        <v>0.11673584346279277</v>
      </c>
      <c r="I108" s="59">
        <v>0.16491254076489772</v>
      </c>
      <c r="J108" s="59">
        <v>0.705973910465461</v>
      </c>
      <c r="K108" s="60">
        <v>94.40741712586373</v>
      </c>
      <c r="L108" s="59"/>
      <c r="M108" s="59">
        <v>5.592582874136273</v>
      </c>
    </row>
    <row r="109" spans="1:13" s="52" customFormat="1" ht="7.5" customHeight="1">
      <c r="A109" s="58" t="s">
        <v>113</v>
      </c>
      <c r="B109" s="59">
        <v>95.90890139670627</v>
      </c>
      <c r="C109" s="59">
        <v>0.5029184907233687</v>
      </c>
      <c r="D109" s="59">
        <v>0.10423181154888472</v>
      </c>
      <c r="E109" s="59">
        <v>1.5504481967896602</v>
      </c>
      <c r="F109" s="59">
        <v>0.2892432770481551</v>
      </c>
      <c r="G109" s="59">
        <v>0.05993329164060871</v>
      </c>
      <c r="H109" s="59">
        <v>0.42995622263914945</v>
      </c>
      <c r="I109" s="59">
        <v>0.23712737127371272</v>
      </c>
      <c r="J109" s="59">
        <v>0.9172399416301855</v>
      </c>
      <c r="K109" s="60">
        <v>99.21406411582213</v>
      </c>
      <c r="L109" s="59"/>
      <c r="M109" s="59">
        <v>0.7859358841778697</v>
      </c>
    </row>
    <row r="110" spans="1:13" s="52" customFormat="1" ht="6.75" customHeight="1">
      <c r="A110" s="58"/>
      <c r="B110" s="59"/>
      <c r="C110" s="59"/>
      <c r="D110" s="59"/>
      <c r="E110" s="59"/>
      <c r="F110" s="59"/>
      <c r="G110" s="59"/>
      <c r="H110" s="59"/>
      <c r="I110" s="59"/>
      <c r="J110" s="59"/>
      <c r="K110" s="60"/>
      <c r="L110" s="59"/>
      <c r="M110" s="59"/>
    </row>
    <row r="111" spans="1:13" s="52" customFormat="1" ht="7.5" customHeight="1">
      <c r="A111" s="55" t="s">
        <v>114</v>
      </c>
      <c r="B111" s="56">
        <v>60.52537639804258</v>
      </c>
      <c r="C111" s="56">
        <v>6.879909595115851</v>
      </c>
      <c r="D111" s="56">
        <v>7.627096171459227</v>
      </c>
      <c r="E111" s="56">
        <v>3.385287584219126</v>
      </c>
      <c r="F111" s="56">
        <v>6.603717778471317</v>
      </c>
      <c r="G111" s="56">
        <v>3.150504141857339</v>
      </c>
      <c r="H111" s="56">
        <v>3.699420078777902</v>
      </c>
      <c r="I111" s="56">
        <v>0.8030776825181187</v>
      </c>
      <c r="J111" s="56">
        <v>7.32561056953853</v>
      </c>
      <c r="K111" s="56">
        <v>98.7065676323785</v>
      </c>
      <c r="L111" s="56"/>
      <c r="M111" s="56">
        <v>1.2934323676215058</v>
      </c>
    </row>
    <row r="112" spans="1:13" s="52" customFormat="1" ht="7.5" customHeight="1">
      <c r="A112" s="55" t="s">
        <v>115</v>
      </c>
      <c r="B112" s="56">
        <v>43.51266005140085</v>
      </c>
      <c r="C112" s="56">
        <v>11.920732058684553</v>
      </c>
      <c r="D112" s="56">
        <v>13.950258732957623</v>
      </c>
      <c r="E112" s="56">
        <v>5.081884083025043</v>
      </c>
      <c r="F112" s="56">
        <v>3.457456003872351</v>
      </c>
      <c r="G112" s="56">
        <v>2.7354239417303416</v>
      </c>
      <c r="H112" s="56">
        <v>9.003215434083602</v>
      </c>
      <c r="I112" s="56">
        <v>1.0003572704537336</v>
      </c>
      <c r="J112" s="56">
        <v>9.338012423791907</v>
      </c>
      <c r="K112" s="56">
        <v>99.11416479618936</v>
      </c>
      <c r="L112" s="56"/>
      <c r="M112" s="56">
        <v>0.8858352038106334</v>
      </c>
    </row>
    <row r="113" spans="1:13" s="52" customFormat="1" ht="7.5" customHeight="1">
      <c r="A113" s="58" t="s">
        <v>116</v>
      </c>
      <c r="B113" s="59">
        <v>53.365831012070565</v>
      </c>
      <c r="C113" s="59">
        <v>3.2613741875580318</v>
      </c>
      <c r="D113" s="59">
        <v>11.931290622098421</v>
      </c>
      <c r="E113" s="59">
        <v>4.456824512534819</v>
      </c>
      <c r="F113" s="59">
        <v>1.3115134633240484</v>
      </c>
      <c r="G113" s="59">
        <v>0.9052924791086351</v>
      </c>
      <c r="H113" s="59">
        <v>14.51949860724234</v>
      </c>
      <c r="I113" s="59">
        <v>1.1142061281337048</v>
      </c>
      <c r="J113" s="59">
        <v>9.134168987929433</v>
      </c>
      <c r="K113" s="60">
        <v>97.72031303164341</v>
      </c>
      <c r="L113" s="59"/>
      <c r="M113" s="59">
        <v>2.279686968356584</v>
      </c>
    </row>
    <row r="114" spans="1:13" s="52" customFormat="1" ht="7.5" customHeight="1">
      <c r="A114" s="58" t="s">
        <v>117</v>
      </c>
      <c r="B114" s="59">
        <v>33.53244837758112</v>
      </c>
      <c r="C114" s="59">
        <v>19.469026548672566</v>
      </c>
      <c r="D114" s="59">
        <v>19.948377581120944</v>
      </c>
      <c r="E114" s="59">
        <v>3.178466076696165</v>
      </c>
      <c r="F114" s="59">
        <v>6.07669616519174</v>
      </c>
      <c r="G114" s="59">
        <v>1.6814159292035398</v>
      </c>
      <c r="H114" s="59">
        <v>4.778761061946903</v>
      </c>
      <c r="I114" s="59">
        <v>0.9587020648967551</v>
      </c>
      <c r="J114" s="59">
        <v>10.376106194690266</v>
      </c>
      <c r="K114" s="60">
        <v>99.93367234136635</v>
      </c>
      <c r="L114" s="59"/>
      <c r="M114" s="59">
        <v>0.06632765863365023</v>
      </c>
    </row>
    <row r="115" spans="1:13" s="52" customFormat="1" ht="7.5" customHeight="1">
      <c r="A115" s="58" t="s">
        <v>118</v>
      </c>
      <c r="B115" s="59">
        <v>51.92150449713818</v>
      </c>
      <c r="C115" s="59">
        <v>14.091032979013354</v>
      </c>
      <c r="D115" s="59">
        <v>11.011174707004635</v>
      </c>
      <c r="E115" s="59">
        <v>7.345325701826111</v>
      </c>
      <c r="F115" s="59">
        <v>1.2537476151539928</v>
      </c>
      <c r="G115" s="59">
        <v>2.112292177705097</v>
      </c>
      <c r="H115" s="59">
        <v>1.9487598800763153</v>
      </c>
      <c r="I115" s="59">
        <v>0.6268738075769964</v>
      </c>
      <c r="J115" s="59">
        <v>9.689288634505315</v>
      </c>
      <c r="K115" s="60">
        <v>99.82315331247449</v>
      </c>
      <c r="L115" s="59"/>
      <c r="M115" s="59">
        <v>0.17684668752550675</v>
      </c>
    </row>
    <row r="116" spans="1:13" s="57" customFormat="1" ht="7.5" customHeight="1">
      <c r="A116" s="62" t="s">
        <v>119</v>
      </c>
      <c r="B116" s="59">
        <v>49.459013387126355</v>
      </c>
      <c r="C116" s="59">
        <v>13.472706155632984</v>
      </c>
      <c r="D116" s="59">
        <v>15.832263585793752</v>
      </c>
      <c r="E116" s="59">
        <v>4.657986429488355</v>
      </c>
      <c r="F116" s="59">
        <v>2.983067424659209</v>
      </c>
      <c r="G116" s="59">
        <v>1.1064245980805674</v>
      </c>
      <c r="H116" s="59">
        <v>1.8705299834953237</v>
      </c>
      <c r="I116" s="59">
        <v>0.8313466593312551</v>
      </c>
      <c r="J116" s="59">
        <v>9.786661776392199</v>
      </c>
      <c r="K116" s="60">
        <v>99.65277777777779</v>
      </c>
      <c r="L116" s="59"/>
      <c r="M116" s="59">
        <v>0.3472222222222222</v>
      </c>
    </row>
    <row r="117" spans="1:13" s="52" customFormat="1" ht="7.5" customHeight="1">
      <c r="A117" s="58" t="s">
        <v>120</v>
      </c>
      <c r="B117" s="59">
        <v>53.039120594891685</v>
      </c>
      <c r="C117" s="59">
        <v>7.331070158422244</v>
      </c>
      <c r="D117" s="59">
        <v>11.243129647591335</v>
      </c>
      <c r="E117" s="59">
        <v>3.45942450695118</v>
      </c>
      <c r="F117" s="59">
        <v>1.2043323634012286</v>
      </c>
      <c r="G117" s="59">
        <v>0.5819592628516004</v>
      </c>
      <c r="H117" s="59">
        <v>4.308115098609764</v>
      </c>
      <c r="I117" s="59">
        <v>1.4306498545101842</v>
      </c>
      <c r="J117" s="59">
        <v>17.402198512770774</v>
      </c>
      <c r="K117" s="60">
        <v>99.72593906174431</v>
      </c>
      <c r="L117" s="59"/>
      <c r="M117" s="59">
        <v>0.27406093825568273</v>
      </c>
    </row>
    <row r="118" spans="1:13" s="52" customFormat="1" ht="7.5" customHeight="1">
      <c r="A118" s="58" t="s">
        <v>121</v>
      </c>
      <c r="B118" s="59">
        <v>51.63902815271886</v>
      </c>
      <c r="C118" s="59">
        <v>7.1153104512148095</v>
      </c>
      <c r="D118" s="59">
        <v>8.07944465869649</v>
      </c>
      <c r="E118" s="59">
        <v>6.151176243733128</v>
      </c>
      <c r="F118" s="59">
        <v>0.8098727342846125</v>
      </c>
      <c r="G118" s="59">
        <v>1.3112225221750868</v>
      </c>
      <c r="H118" s="59">
        <v>1.4847666795217893</v>
      </c>
      <c r="I118" s="59">
        <v>0.6363285769379098</v>
      </c>
      <c r="J118" s="59">
        <v>22.772849980717318</v>
      </c>
      <c r="K118" s="60">
        <v>97.97846211978084</v>
      </c>
      <c r="L118" s="59"/>
      <c r="M118" s="59">
        <v>2.0215378802191575</v>
      </c>
    </row>
    <row r="119" spans="1:13" s="52" customFormat="1" ht="7.5" customHeight="1">
      <c r="A119" s="58" t="s">
        <v>122</v>
      </c>
      <c r="B119" s="59">
        <v>38.85706673771147</v>
      </c>
      <c r="C119" s="59">
        <v>22.98521380045291</v>
      </c>
      <c r="D119" s="59">
        <v>19.621686426002398</v>
      </c>
      <c r="E119" s="59">
        <v>10.083921673105102</v>
      </c>
      <c r="F119" s="59">
        <v>1.9448514719595043</v>
      </c>
      <c r="G119" s="59">
        <v>1.3986945517516984</v>
      </c>
      <c r="H119" s="59">
        <v>1.5785267084054884</v>
      </c>
      <c r="I119" s="59">
        <v>1.0856533901691754</v>
      </c>
      <c r="J119" s="59">
        <v>2.444385240442254</v>
      </c>
      <c r="K119" s="60">
        <v>99.40413135593221</v>
      </c>
      <c r="L119" s="59"/>
      <c r="M119" s="59">
        <v>0.5958686440677966</v>
      </c>
    </row>
    <row r="120" spans="1:13" s="52" customFormat="1" ht="7.5" customHeight="1">
      <c r="A120" s="58" t="s">
        <v>123</v>
      </c>
      <c r="B120" s="59">
        <v>53.70359611921223</v>
      </c>
      <c r="C120" s="59">
        <v>15.836867483878464</v>
      </c>
      <c r="D120" s="59">
        <v>10.387497821414048</v>
      </c>
      <c r="E120" s="59">
        <v>9.219775750885958</v>
      </c>
      <c r="F120" s="59">
        <v>1.2200081333875559</v>
      </c>
      <c r="G120" s="59">
        <v>0.6448614419334224</v>
      </c>
      <c r="H120" s="59">
        <v>0.4880032533550223</v>
      </c>
      <c r="I120" s="59">
        <v>1.1154360076686225</v>
      </c>
      <c r="J120" s="59">
        <v>7.383953988264684</v>
      </c>
      <c r="K120" s="60">
        <v>98.23089653598129</v>
      </c>
      <c r="L120" s="59"/>
      <c r="M120" s="59">
        <v>1.7691034640187182</v>
      </c>
    </row>
    <row r="121" spans="1:13" s="52" customFormat="1" ht="7.5" customHeight="1">
      <c r="A121" s="58" t="s">
        <v>124</v>
      </c>
      <c r="B121" s="59">
        <v>29.97612329064467</v>
      </c>
      <c r="C121" s="59">
        <v>5.825917082700239</v>
      </c>
      <c r="D121" s="59">
        <v>14.291295854135011</v>
      </c>
      <c r="E121" s="59">
        <v>3.025830258302583</v>
      </c>
      <c r="F121" s="59">
        <v>12.081614933796397</v>
      </c>
      <c r="G121" s="59">
        <v>11.365313653136532</v>
      </c>
      <c r="H121" s="59">
        <v>11.26546559583243</v>
      </c>
      <c r="I121" s="59">
        <v>0.6772303017147818</v>
      </c>
      <c r="J121" s="59">
        <v>11.491209029737357</v>
      </c>
      <c r="K121" s="60">
        <v>99.57636277179786</v>
      </c>
      <c r="L121" s="59"/>
      <c r="M121" s="59">
        <v>0.42363722820213545</v>
      </c>
    </row>
    <row r="122" spans="1:13" s="52" customFormat="1" ht="7.5" customHeight="1">
      <c r="A122" s="58" t="s">
        <v>125</v>
      </c>
      <c r="B122" s="59">
        <v>45.499466561850745</v>
      </c>
      <c r="C122" s="59">
        <v>14.63305070469987</v>
      </c>
      <c r="D122" s="59">
        <v>25.26812285922848</v>
      </c>
      <c r="E122" s="59">
        <v>3.9699028581054523</v>
      </c>
      <c r="F122" s="59">
        <v>1.1061822673928912</v>
      </c>
      <c r="G122" s="59">
        <v>0.5952046717951598</v>
      </c>
      <c r="H122" s="59">
        <v>2.2460553652647537</v>
      </c>
      <c r="I122" s="59">
        <v>1.2802515582009095</v>
      </c>
      <c r="J122" s="59">
        <v>5.401763153461733</v>
      </c>
      <c r="K122" s="60">
        <v>99.68095824471062</v>
      </c>
      <c r="L122" s="59"/>
      <c r="M122" s="59">
        <v>0.31904175528937645</v>
      </c>
    </row>
    <row r="123" spans="1:13" s="52" customFormat="1" ht="7.5" customHeight="1">
      <c r="A123" s="58" t="s">
        <v>126</v>
      </c>
      <c r="B123" s="59">
        <v>33.13906122704769</v>
      </c>
      <c r="C123" s="59">
        <v>4.3366547596666045</v>
      </c>
      <c r="D123" s="59">
        <v>3.991978442063045</v>
      </c>
      <c r="E123" s="59">
        <v>1.5479100081468946</v>
      </c>
      <c r="F123" s="59">
        <v>0.9086921100457479</v>
      </c>
      <c r="G123" s="59">
        <v>0.839756846525036</v>
      </c>
      <c r="H123" s="59">
        <v>52.47853606567651</v>
      </c>
      <c r="I123" s="59">
        <v>1.0904305320548975</v>
      </c>
      <c r="J123" s="59">
        <v>1.6669800087735789</v>
      </c>
      <c r="K123" s="60">
        <v>96.83233205898416</v>
      </c>
      <c r="L123" s="59"/>
      <c r="M123" s="59">
        <v>3.1676679410158384</v>
      </c>
    </row>
    <row r="124" spans="1:13" s="52" customFormat="1" ht="7.5" customHeight="1">
      <c r="A124" s="58" t="s">
        <v>127</v>
      </c>
      <c r="B124" s="59">
        <v>50.127455390613285</v>
      </c>
      <c r="C124" s="59">
        <v>13.622732043784675</v>
      </c>
      <c r="D124" s="59">
        <v>9.889038836407257</v>
      </c>
      <c r="E124" s="59">
        <v>6.972559604138552</v>
      </c>
      <c r="F124" s="59">
        <v>4.003598740440846</v>
      </c>
      <c r="G124" s="59">
        <v>5.045733993102415</v>
      </c>
      <c r="H124" s="59">
        <v>0.8996851102114259</v>
      </c>
      <c r="I124" s="59">
        <v>0.8472034787824262</v>
      </c>
      <c r="J124" s="59">
        <v>8.591992802519119</v>
      </c>
      <c r="K124" s="60">
        <v>99.60421178403406</v>
      </c>
      <c r="L124" s="59"/>
      <c r="M124" s="59">
        <v>0.39578821596594727</v>
      </c>
    </row>
    <row r="125" spans="1:13" s="52" customFormat="1" ht="7.5" customHeight="1">
      <c r="A125" s="28" t="s">
        <v>128</v>
      </c>
      <c r="B125" s="65">
        <v>41.51367058512746</v>
      </c>
      <c r="C125" s="65">
        <v>8.017434949148065</v>
      </c>
      <c r="D125" s="65">
        <v>9.998679170519086</v>
      </c>
      <c r="E125" s="65">
        <v>3.4605732399947167</v>
      </c>
      <c r="F125" s="65">
        <v>1.677453440760798</v>
      </c>
      <c r="G125" s="65">
        <v>1.4264958393871352</v>
      </c>
      <c r="H125" s="65">
        <v>10.38171971998415</v>
      </c>
      <c r="I125" s="65">
        <v>1.1623299432043324</v>
      </c>
      <c r="J125" s="65">
        <v>22.36164311187426</v>
      </c>
      <c r="K125" s="65">
        <v>100</v>
      </c>
      <c r="L125" s="65"/>
      <c r="M125" s="65">
        <v>0</v>
      </c>
    </row>
    <row r="126" spans="1:13" s="52" customFormat="1" ht="7.5" customHeight="1">
      <c r="A126" s="55" t="s">
        <v>129</v>
      </c>
      <c r="B126" s="66">
        <v>69.84758494605322</v>
      </c>
      <c r="C126" s="66">
        <v>4.117764074000398</v>
      </c>
      <c r="D126" s="66">
        <v>4.162285562723199</v>
      </c>
      <c r="E126" s="66">
        <v>2.455628495015804</v>
      </c>
      <c r="F126" s="66">
        <v>8.327728677838087</v>
      </c>
      <c r="G126" s="66">
        <v>3.377949548627886</v>
      </c>
      <c r="H126" s="66">
        <v>0.7931771607920404</v>
      </c>
      <c r="I126" s="66">
        <v>0.6949772814105418</v>
      </c>
      <c r="J126" s="66">
        <v>6.222904253538827</v>
      </c>
      <c r="K126" s="66">
        <v>98.48464117123898</v>
      </c>
      <c r="L126" s="66"/>
      <c r="M126" s="66">
        <v>1.5153588287610316</v>
      </c>
    </row>
    <row r="127" spans="1:13" s="52" customFormat="1" ht="7.5" customHeight="1">
      <c r="A127" s="58" t="s">
        <v>130</v>
      </c>
      <c r="B127" s="60">
        <v>85.86364938413062</v>
      </c>
      <c r="C127" s="60">
        <v>2.255800630191922</v>
      </c>
      <c r="D127" s="60">
        <v>3.4517330277857345</v>
      </c>
      <c r="E127" s="60">
        <v>1.3033514752219995</v>
      </c>
      <c r="F127" s="60">
        <v>2.277284445717559</v>
      </c>
      <c r="G127" s="60">
        <v>2.055285018619307</v>
      </c>
      <c r="H127" s="60">
        <v>0.4439988541965053</v>
      </c>
      <c r="I127" s="60">
        <v>0.35090232025207674</v>
      </c>
      <c r="J127" s="60">
        <v>1.9979948438842738</v>
      </c>
      <c r="K127" s="60">
        <v>99.99283924095954</v>
      </c>
      <c r="L127" s="60"/>
      <c r="M127" s="60">
        <v>0.007160759040458289</v>
      </c>
    </row>
    <row r="128" spans="1:13" s="52" customFormat="1" ht="7.5" customHeight="1">
      <c r="A128" s="58" t="s">
        <v>131</v>
      </c>
      <c r="B128" s="59">
        <v>70.87221294568313</v>
      </c>
      <c r="C128" s="59">
        <v>1.6010215106571062</v>
      </c>
      <c r="D128" s="59">
        <v>5.9277084765740105</v>
      </c>
      <c r="E128" s="59">
        <v>1.7090659070818188</v>
      </c>
      <c r="F128" s="59">
        <v>7.401041155092821</v>
      </c>
      <c r="G128" s="59">
        <v>1.6697770356546509</v>
      </c>
      <c r="H128" s="59">
        <v>0.8496218446125134</v>
      </c>
      <c r="I128" s="59">
        <v>1.8858658285040761</v>
      </c>
      <c r="J128" s="59">
        <v>8.083685296139869</v>
      </c>
      <c r="K128" s="60">
        <v>98.38616157711635</v>
      </c>
      <c r="L128" s="59"/>
      <c r="M128" s="59">
        <v>1.613838422883649</v>
      </c>
    </row>
    <row r="129" spans="1:13" s="52" customFormat="1" ht="7.5" customHeight="1">
      <c r="A129" s="58" t="s">
        <v>132</v>
      </c>
      <c r="B129" s="59">
        <v>91.31758065408665</v>
      </c>
      <c r="C129" s="59">
        <v>0.8245254828177744</v>
      </c>
      <c r="D129" s="59">
        <v>1.4111006585136407</v>
      </c>
      <c r="E129" s="59">
        <v>0.5589065353328537</v>
      </c>
      <c r="F129" s="59">
        <v>2.905207238116319</v>
      </c>
      <c r="G129" s="59">
        <v>0.2600852194123181</v>
      </c>
      <c r="H129" s="59">
        <v>0.24348403519451056</v>
      </c>
      <c r="I129" s="59">
        <v>1.0016047811410547</v>
      </c>
      <c r="J129" s="59">
        <v>1.477505395384871</v>
      </c>
      <c r="K129" s="60">
        <v>99.86184792219275</v>
      </c>
      <c r="L129" s="59"/>
      <c r="M129" s="59">
        <v>0.13815207780725022</v>
      </c>
    </row>
    <row r="130" spans="1:13" s="57" customFormat="1" ht="7.5" customHeight="1">
      <c r="A130" s="58" t="s">
        <v>133</v>
      </c>
      <c r="B130" s="59">
        <v>30.34232365145228</v>
      </c>
      <c r="C130" s="59">
        <v>14.810972798524666</v>
      </c>
      <c r="D130" s="59">
        <v>11.560627017058552</v>
      </c>
      <c r="E130" s="59">
        <v>4.333794375288151</v>
      </c>
      <c r="F130" s="59">
        <v>19.634624250806823</v>
      </c>
      <c r="G130" s="59">
        <v>7.198017519594282</v>
      </c>
      <c r="H130" s="59">
        <v>0.6454587367450437</v>
      </c>
      <c r="I130" s="59">
        <v>0.6108805901337022</v>
      </c>
      <c r="J130" s="59">
        <v>10.863301060396497</v>
      </c>
      <c r="K130" s="60">
        <v>99.99423730767015</v>
      </c>
      <c r="L130" s="59"/>
      <c r="M130" s="59">
        <v>0.005762692329856509</v>
      </c>
    </row>
    <row r="131" spans="1:13" s="52" customFormat="1" ht="7.5" customHeight="1">
      <c r="A131" s="58" t="s">
        <v>134</v>
      </c>
      <c r="B131" s="59">
        <v>91.4762567057421</v>
      </c>
      <c r="C131" s="59">
        <v>2.1060997417047487</v>
      </c>
      <c r="D131" s="59">
        <v>1.107689250943771</v>
      </c>
      <c r="E131" s="59">
        <v>0.8642956487184581</v>
      </c>
      <c r="F131" s="59">
        <v>1.2964434730776873</v>
      </c>
      <c r="G131" s="59">
        <v>0.24836081859725812</v>
      </c>
      <c r="H131" s="59">
        <v>0.3526723624081065</v>
      </c>
      <c r="I131" s="59">
        <v>0.5612954500298033</v>
      </c>
      <c r="J131" s="59">
        <v>1.986886548778065</v>
      </c>
      <c r="K131" s="60">
        <v>94.58748355572261</v>
      </c>
      <c r="L131" s="59"/>
      <c r="M131" s="59">
        <v>5.412516444277392</v>
      </c>
    </row>
    <row r="132" spans="1:13" s="52" customFormat="1" ht="7.5" customHeight="1">
      <c r="A132" s="58" t="s">
        <v>135</v>
      </c>
      <c r="B132" s="59">
        <v>66.72905562110917</v>
      </c>
      <c r="C132" s="59">
        <v>9.000284819139846</v>
      </c>
      <c r="D132" s="59">
        <v>5.065711844407373</v>
      </c>
      <c r="E132" s="59">
        <v>4.727997721446881</v>
      </c>
      <c r="F132" s="59">
        <v>4.736135411156773</v>
      </c>
      <c r="G132" s="59">
        <v>2.4168938438377348</v>
      </c>
      <c r="H132" s="59">
        <v>0.5655694348374496</v>
      </c>
      <c r="I132" s="59">
        <v>0.48419253773853604</v>
      </c>
      <c r="J132" s="59">
        <v>6.274158766326241</v>
      </c>
      <c r="K132" s="60">
        <v>97.94755300494181</v>
      </c>
      <c r="L132" s="59"/>
      <c r="M132" s="59">
        <v>2.052446995058186</v>
      </c>
    </row>
    <row r="133" spans="1:13" s="52" customFormat="1" ht="7.5" customHeight="1">
      <c r="A133" s="58" t="s">
        <v>136</v>
      </c>
      <c r="B133" s="59">
        <v>44.387503695673594</v>
      </c>
      <c r="C133" s="59">
        <v>6.17423869123879</v>
      </c>
      <c r="D133" s="59">
        <v>6.036266876909431</v>
      </c>
      <c r="E133" s="59">
        <v>3.1634965999802893</v>
      </c>
      <c r="F133" s="59">
        <v>22.927959002660884</v>
      </c>
      <c r="G133" s="59">
        <v>6.800039420518379</v>
      </c>
      <c r="H133" s="59">
        <v>0.566669951709865</v>
      </c>
      <c r="I133" s="59">
        <v>0.6750763772543609</v>
      </c>
      <c r="J133" s="59">
        <v>9.2687493840544</v>
      </c>
      <c r="K133" s="60">
        <v>99.54382694854564</v>
      </c>
      <c r="L133" s="59"/>
      <c r="M133" s="59">
        <v>0.45617305145435816</v>
      </c>
    </row>
    <row r="134" spans="1:13" s="52" customFormat="1" ht="7.5" customHeight="1">
      <c r="A134" s="58" t="s">
        <v>137</v>
      </c>
      <c r="B134" s="59">
        <v>74.87348419746014</v>
      </c>
      <c r="C134" s="59">
        <v>5.585792036665712</v>
      </c>
      <c r="D134" s="59">
        <v>4.2251503867086795</v>
      </c>
      <c r="E134" s="59">
        <v>3.5567650147999617</v>
      </c>
      <c r="F134" s="59">
        <v>2.3298004392246727</v>
      </c>
      <c r="G134" s="59">
        <v>0.7734173589229447</v>
      </c>
      <c r="H134" s="59">
        <v>1.7903179604697794</v>
      </c>
      <c r="I134" s="59">
        <v>0.39148286068939175</v>
      </c>
      <c r="J134" s="59">
        <v>6.473789745058722</v>
      </c>
      <c r="K134" s="60">
        <v>98.04343755850964</v>
      </c>
      <c r="L134" s="59"/>
      <c r="M134" s="59">
        <v>1.9565624414903577</v>
      </c>
    </row>
    <row r="135" spans="1:13" s="52" customFormat="1" ht="7.5" customHeight="1">
      <c r="A135" s="58" t="s">
        <v>138</v>
      </c>
      <c r="B135" s="59">
        <v>70.57568032252327</v>
      </c>
      <c r="C135" s="59">
        <v>4.037469615224996</v>
      </c>
      <c r="D135" s="59">
        <v>7.843718503586886</v>
      </c>
      <c r="E135" s="59">
        <v>2.211418746665086</v>
      </c>
      <c r="F135" s="59">
        <v>3.8358925712930576</v>
      </c>
      <c r="G135" s="59">
        <v>1.0493863757633248</v>
      </c>
      <c r="H135" s="59">
        <v>0.664018497658149</v>
      </c>
      <c r="I135" s="59">
        <v>1.0375289025908578</v>
      </c>
      <c r="J135" s="59">
        <v>8.744886464694373</v>
      </c>
      <c r="K135" s="60">
        <v>99.59258384506377</v>
      </c>
      <c r="L135" s="59"/>
      <c r="M135" s="59">
        <v>0.4074161549362305</v>
      </c>
    </row>
    <row r="136" spans="1:13" s="57" customFormat="1" ht="7.5" customHeight="1">
      <c r="A136" s="62" t="s">
        <v>139</v>
      </c>
      <c r="B136" s="59">
        <v>49.91499696417729</v>
      </c>
      <c r="C136" s="59">
        <v>2.5743776563448693</v>
      </c>
      <c r="D136" s="59">
        <v>3.4426229508196724</v>
      </c>
      <c r="E136" s="59">
        <v>3.570127504553734</v>
      </c>
      <c r="F136" s="59">
        <v>22.25258044930176</v>
      </c>
      <c r="G136" s="59">
        <v>2.914389799635701</v>
      </c>
      <c r="H136" s="59">
        <v>0.6678809957498483</v>
      </c>
      <c r="I136" s="59">
        <v>0.9411050394656952</v>
      </c>
      <c r="J136" s="59">
        <v>13.721918639951427</v>
      </c>
      <c r="K136" s="60">
        <v>98.67002156721783</v>
      </c>
      <c r="L136" s="59"/>
      <c r="M136" s="59">
        <v>1.329978432782171</v>
      </c>
    </row>
    <row r="137" spans="1:13" s="52" customFormat="1" ht="7.5" customHeight="1">
      <c r="A137" s="58" t="s">
        <v>140</v>
      </c>
      <c r="B137" s="59">
        <v>96.54747225647348</v>
      </c>
      <c r="C137" s="59">
        <v>0.4932182490752158</v>
      </c>
      <c r="D137" s="59">
        <v>0.35229874933943983</v>
      </c>
      <c r="E137" s="59">
        <v>0.4462450824966238</v>
      </c>
      <c r="F137" s="59">
        <v>0.7398273736128237</v>
      </c>
      <c r="G137" s="59">
        <v>0.2877106452938759</v>
      </c>
      <c r="H137" s="59">
        <v>0.12917620809112795</v>
      </c>
      <c r="I137" s="59">
        <v>0.34642710351711586</v>
      </c>
      <c r="J137" s="59">
        <v>0.6576243321002877</v>
      </c>
      <c r="K137" s="60">
        <v>96.43827859569649</v>
      </c>
      <c r="L137" s="59"/>
      <c r="M137" s="59">
        <v>3.5617214043035106</v>
      </c>
    </row>
    <row r="138" spans="1:13" s="52" customFormat="1" ht="7.5" customHeight="1">
      <c r="A138" s="58" t="s">
        <v>141</v>
      </c>
      <c r="B138" s="59">
        <v>79.08468546170018</v>
      </c>
      <c r="C138" s="59">
        <v>0.9487359172012291</v>
      </c>
      <c r="D138" s="59">
        <v>1.6171634952293674</v>
      </c>
      <c r="E138" s="59">
        <v>0.8355344725351732</v>
      </c>
      <c r="F138" s="59">
        <v>10.446876179181714</v>
      </c>
      <c r="G138" s="59">
        <v>2.0376260039890033</v>
      </c>
      <c r="H138" s="59">
        <v>0.8894399223761522</v>
      </c>
      <c r="I138" s="59">
        <v>0.5336639534256914</v>
      </c>
      <c r="J138" s="59">
        <v>3.6062745943614902</v>
      </c>
      <c r="K138" s="60">
        <v>99.7902097902098</v>
      </c>
      <c r="L138" s="59"/>
      <c r="M138" s="59">
        <v>0.2097902097902098</v>
      </c>
    </row>
    <row r="139" spans="1:13" s="52" customFormat="1" ht="7.5" customHeight="1">
      <c r="A139" s="58" t="s">
        <v>142</v>
      </c>
      <c r="B139" s="60">
        <v>55.00879924191147</v>
      </c>
      <c r="C139" s="60">
        <v>1.7936916204142412</v>
      </c>
      <c r="D139" s="60">
        <v>4.108569107892243</v>
      </c>
      <c r="E139" s="60">
        <v>1.2521998104778664</v>
      </c>
      <c r="F139" s="60">
        <v>20.495465006091784</v>
      </c>
      <c r="G139" s="60">
        <v>7.188303776905375</v>
      </c>
      <c r="H139" s="60">
        <v>0.771625829159334</v>
      </c>
      <c r="I139" s="60">
        <v>0.46026803844591857</v>
      </c>
      <c r="J139" s="60">
        <v>8.921077568701774</v>
      </c>
      <c r="K139" s="60">
        <v>99.82432432432432</v>
      </c>
      <c r="L139" s="60"/>
      <c r="M139" s="60">
        <v>0.17567567567567569</v>
      </c>
    </row>
    <row r="140" spans="1:13" s="57" customFormat="1" ht="7.5" customHeight="1">
      <c r="A140" s="58" t="s">
        <v>143</v>
      </c>
      <c r="B140" s="60">
        <v>84.74105356745943</v>
      </c>
      <c r="C140" s="60">
        <v>0.433429651033563</v>
      </c>
      <c r="D140" s="60">
        <v>0.8557457212713936</v>
      </c>
      <c r="E140" s="60">
        <v>1.44476550344521</v>
      </c>
      <c r="F140" s="60">
        <v>3.4785507890642364</v>
      </c>
      <c r="G140" s="60">
        <v>1.3669704378750833</v>
      </c>
      <c r="H140" s="60">
        <v>0.3000666814847744</v>
      </c>
      <c r="I140" s="60">
        <v>0.7112691709268726</v>
      </c>
      <c r="J140" s="60">
        <v>6.6681484774394315</v>
      </c>
      <c r="K140" s="60">
        <v>99.71187943262412</v>
      </c>
      <c r="L140" s="60"/>
      <c r="M140" s="60">
        <v>0.2881205673758865</v>
      </c>
    </row>
    <row r="141" spans="1:13" s="52" customFormat="1" ht="7.5" customHeight="1">
      <c r="A141" s="58" t="s">
        <v>144</v>
      </c>
      <c r="B141" s="59">
        <v>67.84072178363841</v>
      </c>
      <c r="C141" s="59">
        <v>5.3352997310661925</v>
      </c>
      <c r="D141" s="59">
        <v>6.315606836123883</v>
      </c>
      <c r="E141" s="59">
        <v>3.20985512275527</v>
      </c>
      <c r="F141" s="59">
        <v>4.060032966079639</v>
      </c>
      <c r="G141" s="59">
        <v>2.4724559729331137</v>
      </c>
      <c r="H141" s="59">
        <v>1.2665914808709984</v>
      </c>
      <c r="I141" s="59">
        <v>0.7113732974754923</v>
      </c>
      <c r="J141" s="59">
        <v>8.788062809056997</v>
      </c>
      <c r="K141" s="60">
        <v>97.19224283305228</v>
      </c>
      <c r="L141" s="59"/>
      <c r="M141" s="59">
        <v>2.8077571669477233</v>
      </c>
    </row>
    <row r="142" spans="1:13" s="52" customFormat="1" ht="7.5" customHeight="1">
      <c r="A142" s="58" t="s">
        <v>145</v>
      </c>
      <c r="B142" s="59">
        <v>55.49509720569065</v>
      </c>
      <c r="C142" s="59">
        <v>4.00725500198379</v>
      </c>
      <c r="D142" s="59">
        <v>4.012922972283625</v>
      </c>
      <c r="E142" s="59">
        <v>1.9441138128436206</v>
      </c>
      <c r="F142" s="59">
        <v>15.116476789661624</v>
      </c>
      <c r="G142" s="59">
        <v>8.649322677549169</v>
      </c>
      <c r="H142" s="59">
        <v>2.0404693079408265</v>
      </c>
      <c r="I142" s="59">
        <v>0.7425041092784673</v>
      </c>
      <c r="J142" s="59">
        <v>7.991838122768237</v>
      </c>
      <c r="K142" s="60">
        <v>98.32255907267053</v>
      </c>
      <c r="L142" s="59"/>
      <c r="M142" s="59">
        <v>1.6774409273294693</v>
      </c>
    </row>
    <row r="143" spans="1:13" s="52" customFormat="1" ht="7.5" customHeight="1">
      <c r="A143" s="58" t="s">
        <v>146</v>
      </c>
      <c r="B143" s="59">
        <v>88.91806722689076</v>
      </c>
      <c r="C143" s="59">
        <v>0.5567226890756303</v>
      </c>
      <c r="D143" s="59">
        <v>0.7983193277310924</v>
      </c>
      <c r="E143" s="59">
        <v>0.9558823529411765</v>
      </c>
      <c r="F143" s="59">
        <v>1.71218487394958</v>
      </c>
      <c r="G143" s="59">
        <v>0.9663865546218487</v>
      </c>
      <c r="H143" s="59">
        <v>0.6407563025210083</v>
      </c>
      <c r="I143" s="59">
        <v>0.4936974789915966</v>
      </c>
      <c r="J143" s="59">
        <v>4.957983193277311</v>
      </c>
      <c r="K143" s="60">
        <v>96.87595400427394</v>
      </c>
      <c r="L143" s="59"/>
      <c r="M143" s="59">
        <v>3.124045995726061</v>
      </c>
    </row>
    <row r="144" spans="1:13" s="52" customFormat="1" ht="7.5" customHeight="1">
      <c r="A144" s="58" t="s">
        <v>147</v>
      </c>
      <c r="B144" s="59">
        <v>90.09925154572079</v>
      </c>
      <c r="C144" s="59">
        <v>0.8948909860071592</v>
      </c>
      <c r="D144" s="59">
        <v>1.3016596160104132</v>
      </c>
      <c r="E144" s="59">
        <v>1.5538561666124309</v>
      </c>
      <c r="F144" s="59">
        <v>2.2046859746176377</v>
      </c>
      <c r="G144" s="59">
        <v>0.5206638464041653</v>
      </c>
      <c r="H144" s="59">
        <v>0.35795639440286364</v>
      </c>
      <c r="I144" s="59">
        <v>0.5613407094044908</v>
      </c>
      <c r="J144" s="59">
        <v>2.5056947608200453</v>
      </c>
      <c r="K144" s="60">
        <v>99.31324230427406</v>
      </c>
      <c r="L144" s="59"/>
      <c r="M144" s="59">
        <v>0.6867576957259433</v>
      </c>
    </row>
    <row r="145" spans="1:13" s="52" customFormat="1" ht="7.5" customHeight="1">
      <c r="A145" s="58" t="s">
        <v>148</v>
      </c>
      <c r="B145" s="60">
        <v>54.073860357761106</v>
      </c>
      <c r="C145" s="60">
        <v>8.470859780727064</v>
      </c>
      <c r="D145" s="60">
        <v>6.04731679169071</v>
      </c>
      <c r="E145" s="60">
        <v>6.745527986151183</v>
      </c>
      <c r="F145" s="60">
        <v>4.414310444316214</v>
      </c>
      <c r="G145" s="60">
        <v>13.577611079053664</v>
      </c>
      <c r="H145" s="60">
        <v>1.5002885170225042</v>
      </c>
      <c r="I145" s="60">
        <v>0.46739757645701097</v>
      </c>
      <c r="J145" s="60">
        <v>4.702827466820542</v>
      </c>
      <c r="K145" s="60">
        <v>98.31508481307085</v>
      </c>
      <c r="L145" s="60"/>
      <c r="M145" s="60">
        <v>1.6849151869291428</v>
      </c>
    </row>
    <row r="146" spans="1:13" s="52" customFormat="1" ht="3.75" customHeight="1">
      <c r="A146" s="58"/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</row>
    <row r="147" spans="1:13" s="52" customFormat="1" ht="7.5" customHeight="1">
      <c r="A147" s="55" t="s">
        <v>149</v>
      </c>
      <c r="B147" s="66">
        <v>94.47520690233777</v>
      </c>
      <c r="C147" s="66">
        <v>0.35778272142203743</v>
      </c>
      <c r="D147" s="66">
        <v>0.22480951633477492</v>
      </c>
      <c r="E147" s="66">
        <v>0.32025432704191453</v>
      </c>
      <c r="F147" s="66">
        <v>1.0829106878341246</v>
      </c>
      <c r="G147" s="66">
        <v>1.3551719720629973</v>
      </c>
      <c r="H147" s="66">
        <v>0.3350491748263861</v>
      </c>
      <c r="I147" s="66">
        <v>0.2865148570944001</v>
      </c>
      <c r="J147" s="66">
        <v>1.5622998410455988</v>
      </c>
      <c r="K147" s="66">
        <v>98.9172142762808</v>
      </c>
      <c r="L147" s="66"/>
      <c r="M147" s="66">
        <v>1.0827857237192005</v>
      </c>
    </row>
    <row r="148" spans="1:13" s="52" customFormat="1" ht="7.5" customHeight="1">
      <c r="A148" s="58" t="s">
        <v>150</v>
      </c>
      <c r="B148" s="59">
        <v>95.64125109910815</v>
      </c>
      <c r="C148" s="59">
        <v>0.08792865217937444</v>
      </c>
      <c r="D148" s="59">
        <v>0.20097977640999876</v>
      </c>
      <c r="E148" s="59">
        <v>0.31403090064062306</v>
      </c>
      <c r="F148" s="59">
        <v>0.640623037306871</v>
      </c>
      <c r="G148" s="59">
        <v>0.20097977640999876</v>
      </c>
      <c r="H148" s="59">
        <v>0.11305112423062429</v>
      </c>
      <c r="I148" s="59">
        <v>0.2763471925637483</v>
      </c>
      <c r="J148" s="59">
        <v>2.5248084411506095</v>
      </c>
      <c r="K148" s="60">
        <v>98.52722772277228</v>
      </c>
      <c r="L148" s="59"/>
      <c r="M148" s="59">
        <v>1.4727722772277227</v>
      </c>
    </row>
    <row r="149" spans="1:13" s="52" customFormat="1" ht="7.5" customHeight="1">
      <c r="A149" s="58" t="s">
        <v>151</v>
      </c>
      <c r="B149" s="59">
        <v>88.03814713896458</v>
      </c>
      <c r="C149" s="59">
        <v>0.14986376021798364</v>
      </c>
      <c r="D149" s="59">
        <v>0.2724795640326975</v>
      </c>
      <c r="E149" s="59">
        <v>0.32697547683923706</v>
      </c>
      <c r="F149" s="59">
        <v>2.9019073569482288</v>
      </c>
      <c r="G149" s="59">
        <v>4.945504087193461</v>
      </c>
      <c r="H149" s="59">
        <v>0.2452316076294278</v>
      </c>
      <c r="I149" s="59">
        <v>0.4768392370572207</v>
      </c>
      <c r="J149" s="59">
        <v>2.6430517711171664</v>
      </c>
      <c r="K149" s="60">
        <v>99.76892755199131</v>
      </c>
      <c r="L149" s="59"/>
      <c r="M149" s="59">
        <v>0.2310724480086992</v>
      </c>
    </row>
    <row r="150" spans="1:13" s="52" customFormat="1" ht="7.5" customHeight="1">
      <c r="A150" s="58" t="s">
        <v>152</v>
      </c>
      <c r="B150" s="59">
        <v>96.84062059238364</v>
      </c>
      <c r="C150" s="59">
        <v>0.2820874471086037</v>
      </c>
      <c r="D150" s="59">
        <v>0.06582040432534086</v>
      </c>
      <c r="E150" s="59">
        <v>0.16925246826516221</v>
      </c>
      <c r="F150" s="59">
        <v>0.36671368124118475</v>
      </c>
      <c r="G150" s="59">
        <v>0.1222378937470616</v>
      </c>
      <c r="H150" s="59">
        <v>0.15984955336154208</v>
      </c>
      <c r="I150" s="59">
        <v>0.2914903620122238</v>
      </c>
      <c r="J150" s="59">
        <v>1.7019275975552421</v>
      </c>
      <c r="K150" s="60">
        <v>98.65491651205936</v>
      </c>
      <c r="L150" s="59"/>
      <c r="M150" s="59">
        <v>1.3450834879406308</v>
      </c>
    </row>
    <row r="151" spans="1:13" s="57" customFormat="1" ht="7.5" customHeight="1">
      <c r="A151" s="62" t="s">
        <v>153</v>
      </c>
      <c r="B151" s="59">
        <v>79.87288135593221</v>
      </c>
      <c r="C151" s="59">
        <v>2.6984834968777878</v>
      </c>
      <c r="D151" s="59">
        <v>1.4272970561998217</v>
      </c>
      <c r="E151" s="59">
        <v>0.28991971454058874</v>
      </c>
      <c r="F151" s="59">
        <v>1.5276538804638715</v>
      </c>
      <c r="G151" s="59">
        <v>6.04371097234612</v>
      </c>
      <c r="H151" s="59">
        <v>0.47948260481712757</v>
      </c>
      <c r="I151" s="59">
        <v>0.31222123104371097</v>
      </c>
      <c r="J151" s="59">
        <v>7.348349687778769</v>
      </c>
      <c r="K151" s="60">
        <v>98.62531617727922</v>
      </c>
      <c r="L151" s="59"/>
      <c r="M151" s="59">
        <v>1.3746838227207743</v>
      </c>
    </row>
    <row r="152" spans="1:13" s="52" customFormat="1" ht="7.5" customHeight="1">
      <c r="A152" s="58" t="s">
        <v>154</v>
      </c>
      <c r="B152" s="59">
        <v>56.83023872679045</v>
      </c>
      <c r="C152" s="59">
        <v>2.6525198938992043</v>
      </c>
      <c r="D152" s="59">
        <v>1.0941644562334218</v>
      </c>
      <c r="E152" s="59">
        <v>0.11052166224580018</v>
      </c>
      <c r="F152" s="59">
        <v>13.925729442970821</v>
      </c>
      <c r="G152" s="59">
        <v>19.54022988505747</v>
      </c>
      <c r="H152" s="56">
        <v>0.4</v>
      </c>
      <c r="I152" s="59">
        <v>0.1989389920424403</v>
      </c>
      <c r="J152" s="59">
        <v>5.2387267904509285</v>
      </c>
      <c r="K152" s="60">
        <v>99.42857142857143</v>
      </c>
      <c r="L152" s="59"/>
      <c r="M152" s="59">
        <v>0.5714285714285714</v>
      </c>
    </row>
    <row r="153" spans="1:13" s="52" customFormat="1" ht="7.5" customHeight="1">
      <c r="A153" s="58" t="s">
        <v>155</v>
      </c>
      <c r="B153" s="59">
        <v>92.13996834886584</v>
      </c>
      <c r="C153" s="59">
        <v>0.34288728679444347</v>
      </c>
      <c r="D153" s="59">
        <v>0.34288728679444347</v>
      </c>
      <c r="E153" s="59">
        <v>0.07912783541410233</v>
      </c>
      <c r="F153" s="59">
        <v>1.415509055741164</v>
      </c>
      <c r="G153" s="59">
        <v>0.8264462809917356</v>
      </c>
      <c r="H153" s="56" t="str">
        <f>"-"</f>
        <v>-</v>
      </c>
      <c r="I153" s="59">
        <v>0.42201512220854576</v>
      </c>
      <c r="J153" s="59">
        <v>4.387198874626341</v>
      </c>
      <c r="K153" s="60">
        <v>98.9559770314947</v>
      </c>
      <c r="L153" s="59"/>
      <c r="M153" s="59">
        <v>1.044022968505307</v>
      </c>
    </row>
    <row r="154" spans="1:13" s="52" customFormat="1" ht="7.5" customHeight="1">
      <c r="A154" s="58" t="s">
        <v>156</v>
      </c>
      <c r="B154" s="59">
        <v>90.76389618577284</v>
      </c>
      <c r="C154" s="59">
        <v>0.7512871703267836</v>
      </c>
      <c r="D154" s="59">
        <v>0.6724808237890092</v>
      </c>
      <c r="E154" s="59">
        <v>1.1715876851949143</v>
      </c>
      <c r="F154" s="59">
        <v>1.5025743406535672</v>
      </c>
      <c r="G154" s="59">
        <v>1.218871493117579</v>
      </c>
      <c r="H154" s="59">
        <v>1.019228748555217</v>
      </c>
      <c r="I154" s="59">
        <v>0.8983923505306295</v>
      </c>
      <c r="J154" s="59">
        <v>2.0016812020594728</v>
      </c>
      <c r="K154" s="60">
        <v>98.92417234031495</v>
      </c>
      <c r="L154" s="59"/>
      <c r="M154" s="59">
        <v>1.0758276596850476</v>
      </c>
    </row>
    <row r="155" spans="1:13" s="52" customFormat="1" ht="7.5" customHeight="1">
      <c r="A155" s="58" t="s">
        <v>157</v>
      </c>
      <c r="B155" s="59">
        <v>88.4818379385284</v>
      </c>
      <c r="C155" s="59">
        <v>1.36039061838503</v>
      </c>
      <c r="D155" s="59">
        <v>0.17498800485450594</v>
      </c>
      <c r="E155" s="59">
        <v>0.6604385989670063</v>
      </c>
      <c r="F155" s="59">
        <v>0.9652564138748553</v>
      </c>
      <c r="G155" s="59">
        <v>6.392706951539612</v>
      </c>
      <c r="H155" s="59">
        <v>0.1665208433292879</v>
      </c>
      <c r="I155" s="59">
        <v>0.24272529705625018</v>
      </c>
      <c r="J155" s="59">
        <v>1.5551353334650446</v>
      </c>
      <c r="K155" s="60">
        <v>98.0463237125384</v>
      </c>
      <c r="L155" s="59"/>
      <c r="M155" s="59">
        <v>1.9536762874616045</v>
      </c>
    </row>
    <row r="156" spans="1:13" s="52" customFormat="1" ht="7.5" customHeight="1">
      <c r="A156" s="58" t="s">
        <v>158</v>
      </c>
      <c r="B156" s="59">
        <v>94.18267610380856</v>
      </c>
      <c r="C156" s="59">
        <v>0.16852039096730706</v>
      </c>
      <c r="D156" s="59">
        <v>0.6134142231209976</v>
      </c>
      <c r="E156" s="59">
        <v>0.4920795416245366</v>
      </c>
      <c r="F156" s="59">
        <v>0.40444893832153694</v>
      </c>
      <c r="G156" s="59">
        <v>0.16852039096730706</v>
      </c>
      <c r="H156" s="59">
        <v>0.5931917762049208</v>
      </c>
      <c r="I156" s="59">
        <v>0.24266936299292213</v>
      </c>
      <c r="J156" s="59">
        <v>3.1344792719919106</v>
      </c>
      <c r="K156" s="60">
        <v>99.99325963871664</v>
      </c>
      <c r="L156" s="59"/>
      <c r="M156" s="59">
        <v>0.0067403612833647885</v>
      </c>
    </row>
    <row r="157" spans="1:13" s="52" customFormat="1" ht="7.5" customHeight="1">
      <c r="A157" s="58" t="s">
        <v>159</v>
      </c>
      <c r="B157" s="59">
        <v>98.00511988011988</v>
      </c>
      <c r="C157" s="59">
        <v>0.10302197802197803</v>
      </c>
      <c r="D157" s="59">
        <v>0.127997002997003</v>
      </c>
      <c r="E157" s="59">
        <v>0.24975024975024976</v>
      </c>
      <c r="F157" s="59">
        <v>0.16858141858141856</v>
      </c>
      <c r="G157" s="56" t="str">
        <f>"-"</f>
        <v>-</v>
      </c>
      <c r="H157" s="59">
        <v>0.2403846153846154</v>
      </c>
      <c r="I157" s="59">
        <v>0.22165334665334666</v>
      </c>
      <c r="J157" s="59">
        <v>0.8397852147852148</v>
      </c>
      <c r="K157" s="60">
        <v>99.099712279182</v>
      </c>
      <c r="L157" s="59"/>
      <c r="M157" s="59">
        <v>0.9002877208179935</v>
      </c>
    </row>
    <row r="158" spans="1:13" s="52" customFormat="1" ht="7.5" customHeight="1">
      <c r="A158" s="58" t="s">
        <v>160</v>
      </c>
      <c r="B158" s="59">
        <v>95.40875182650159</v>
      </c>
      <c r="C158" s="59">
        <v>0.09997692840113821</v>
      </c>
      <c r="D158" s="59">
        <v>0.19995385680227643</v>
      </c>
      <c r="E158" s="59">
        <v>0.13073906021687304</v>
      </c>
      <c r="F158" s="59">
        <v>0.4691225101899562</v>
      </c>
      <c r="G158" s="59">
        <v>0.06921479658540336</v>
      </c>
      <c r="H158" s="59">
        <v>2.0918249634699686</v>
      </c>
      <c r="I158" s="59">
        <v>0.49219410905175726</v>
      </c>
      <c r="J158" s="59">
        <v>1.0382219487810505</v>
      </c>
      <c r="K158" s="60">
        <v>95.56813170660004</v>
      </c>
      <c r="L158" s="59"/>
      <c r="M158" s="59">
        <v>4.431868293399971</v>
      </c>
    </row>
    <row r="159" spans="1:13" s="52" customFormat="1" ht="7.5" customHeight="1">
      <c r="A159" s="58" t="s">
        <v>161</v>
      </c>
      <c r="B159" s="59">
        <v>91.33076370288103</v>
      </c>
      <c r="C159" s="59">
        <v>0.4638400731691383</v>
      </c>
      <c r="D159" s="59">
        <v>0.37237865029071665</v>
      </c>
      <c r="E159" s="59">
        <v>0.6598288364800418</v>
      </c>
      <c r="F159" s="59">
        <v>3.0770235839811853</v>
      </c>
      <c r="G159" s="59">
        <v>1.398053178284445</v>
      </c>
      <c r="H159" s="59">
        <v>0.7643561769125237</v>
      </c>
      <c r="I159" s="59">
        <v>0.45730711439210825</v>
      </c>
      <c r="J159" s="59">
        <v>1.4764486836088064</v>
      </c>
      <c r="K159" s="60">
        <v>97.80205737652547</v>
      </c>
      <c r="L159" s="59"/>
      <c r="M159" s="59">
        <v>2.197942623474538</v>
      </c>
    </row>
    <row r="160" spans="1:13" s="52" customFormat="1" ht="7.5" customHeight="1">
      <c r="A160" s="58" t="s">
        <v>162</v>
      </c>
      <c r="B160" s="59">
        <v>98.16012600958477</v>
      </c>
      <c r="C160" s="59">
        <v>0.15527776846855906</v>
      </c>
      <c r="D160" s="59">
        <v>0.09383692482992058</v>
      </c>
      <c r="E160" s="59">
        <v>0.23794363081872716</v>
      </c>
      <c r="F160" s="59">
        <v>0.269222605762034</v>
      </c>
      <c r="G160" s="59">
        <v>0.1117106247975245</v>
      </c>
      <c r="H160" s="59">
        <v>0.15862908721248478</v>
      </c>
      <c r="I160" s="59">
        <v>0.2524660120424054</v>
      </c>
      <c r="J160" s="59">
        <v>0.5607873364835729</v>
      </c>
      <c r="K160" s="60">
        <v>99.58394055022194</v>
      </c>
      <c r="L160" s="59"/>
      <c r="M160" s="59">
        <v>0.4160594497780646</v>
      </c>
    </row>
    <row r="161" spans="1:13" s="52" customFormat="1" ht="7.5" customHeight="1">
      <c r="A161" s="58" t="s">
        <v>163</v>
      </c>
      <c r="B161" s="59">
        <v>98.84156729131175</v>
      </c>
      <c r="C161" s="25" t="s">
        <v>25</v>
      </c>
      <c r="D161" s="25" t="s">
        <v>25</v>
      </c>
      <c r="E161" s="25" t="s">
        <v>25</v>
      </c>
      <c r="F161" s="59">
        <v>0.18739352640545145</v>
      </c>
      <c r="G161" s="25" t="s">
        <v>25</v>
      </c>
      <c r="H161" s="59">
        <v>0.2385008517887564</v>
      </c>
      <c r="I161" s="59">
        <v>0.10221465076660989</v>
      </c>
      <c r="J161" s="59">
        <v>0.3577512776831346</v>
      </c>
      <c r="K161" s="60">
        <v>100</v>
      </c>
      <c r="L161" s="59"/>
      <c r="M161" s="59">
        <v>0</v>
      </c>
    </row>
    <row r="162" spans="1:13" s="52" customFormat="1" ht="7.5" customHeight="1">
      <c r="A162" s="58" t="s">
        <v>164</v>
      </c>
      <c r="B162" s="59">
        <v>95.16323502133184</v>
      </c>
      <c r="C162" s="59">
        <v>0.41736227045075125</v>
      </c>
      <c r="D162" s="59">
        <v>0.14375811537748098</v>
      </c>
      <c r="E162" s="59">
        <v>0.431274346132443</v>
      </c>
      <c r="F162" s="59">
        <v>1.961602671118531</v>
      </c>
      <c r="G162" s="59">
        <v>0.5657577443887961</v>
      </c>
      <c r="H162" s="59">
        <v>0.3246150992394732</v>
      </c>
      <c r="I162" s="59">
        <v>0.20404377666481174</v>
      </c>
      <c r="J162" s="59">
        <v>0.7883509552958634</v>
      </c>
      <c r="K162" s="60">
        <v>99.99536285648041</v>
      </c>
      <c r="L162" s="59"/>
      <c r="M162" s="59">
        <v>0.004637143519591932</v>
      </c>
    </row>
    <row r="163" spans="1:13" s="52" customFormat="1" ht="7.5" customHeight="1">
      <c r="A163" s="58" t="s">
        <v>165</v>
      </c>
      <c r="B163" s="59">
        <v>97.27783215702436</v>
      </c>
      <c r="C163" s="59">
        <v>0.1298232960692391</v>
      </c>
      <c r="D163" s="59">
        <v>0.10509504919890783</v>
      </c>
      <c r="E163" s="59">
        <v>0.23903971974653546</v>
      </c>
      <c r="F163" s="59">
        <v>1.0756787388594096</v>
      </c>
      <c r="G163" s="59">
        <v>0.12364123435165628</v>
      </c>
      <c r="H163" s="59">
        <v>0.20297769306063573</v>
      </c>
      <c r="I163" s="59">
        <v>0.2174025037349956</v>
      </c>
      <c r="J163" s="59">
        <v>0.6285096079542527</v>
      </c>
      <c r="K163" s="60">
        <v>99.93513045985296</v>
      </c>
      <c r="L163" s="59"/>
      <c r="M163" s="59">
        <v>0.06486954014703762</v>
      </c>
    </row>
    <row r="164" spans="1:13" s="52" customFormat="1" ht="7.5" customHeight="1">
      <c r="A164" s="58" t="s">
        <v>166</v>
      </c>
      <c r="B164" s="59">
        <v>94.05342378630486</v>
      </c>
      <c r="C164" s="59">
        <v>0.3338986644053424</v>
      </c>
      <c r="D164" s="59">
        <v>0.2199491202035192</v>
      </c>
      <c r="E164" s="59">
        <v>0.12189951240195039</v>
      </c>
      <c r="F164" s="59">
        <v>0.503497986008056</v>
      </c>
      <c r="G164" s="59">
        <v>1.298494806020776</v>
      </c>
      <c r="H164" s="59">
        <v>0.3789484842060632</v>
      </c>
      <c r="I164" s="59">
        <v>0.26764892940428237</v>
      </c>
      <c r="J164" s="59">
        <v>2.822238711045156</v>
      </c>
      <c r="K164" s="60">
        <v>97.27528162297322</v>
      </c>
      <c r="L164" s="59"/>
      <c r="M164" s="59">
        <v>2.7247183770267833</v>
      </c>
    </row>
    <row r="165" spans="1:13" s="52" customFormat="1" ht="7.5" customHeight="1">
      <c r="A165" s="58" t="s">
        <v>167</v>
      </c>
      <c r="B165" s="59">
        <v>95.5277115842878</v>
      </c>
      <c r="C165" s="59">
        <v>0.18141286801445153</v>
      </c>
      <c r="D165" s="59">
        <v>0.2060112229994619</v>
      </c>
      <c r="E165" s="59">
        <v>0.310554231685756</v>
      </c>
      <c r="F165" s="59">
        <v>0.6564685986624644</v>
      </c>
      <c r="G165" s="59">
        <v>0.9993081712660467</v>
      </c>
      <c r="H165" s="59">
        <v>0.34130217541701896</v>
      </c>
      <c r="I165" s="59">
        <v>0.3013298485663771</v>
      </c>
      <c r="J165" s="59">
        <v>1.4759012991006226</v>
      </c>
      <c r="K165" s="60">
        <v>98.08637693398076</v>
      </c>
      <c r="L165" s="59"/>
      <c r="M165" s="59">
        <v>1.913623066019242</v>
      </c>
    </row>
    <row r="166" spans="1:13" s="52" customFormat="1" ht="7.5" customHeight="1">
      <c r="A166" s="67" t="s">
        <v>168</v>
      </c>
      <c r="B166" s="59">
        <v>94.97637735273946</v>
      </c>
      <c r="C166" s="59">
        <v>0.08382229673093043</v>
      </c>
      <c r="D166" s="59">
        <v>0.17907490665244227</v>
      </c>
      <c r="E166" s="59">
        <v>0.27623256877238433</v>
      </c>
      <c r="F166" s="59">
        <v>1.011582717366456</v>
      </c>
      <c r="G166" s="59">
        <v>0.8953745332622115</v>
      </c>
      <c r="H166" s="59">
        <v>0.2533719423912215</v>
      </c>
      <c r="I166" s="59">
        <v>0.2362264726053494</v>
      </c>
      <c r="J166" s="59">
        <v>2.0879372094795396</v>
      </c>
      <c r="K166" s="60">
        <v>98.92019221709224</v>
      </c>
      <c r="L166" s="59"/>
      <c r="M166" s="59">
        <v>1.0798077829077546</v>
      </c>
    </row>
    <row r="167" spans="1:13" s="52" customFormat="1" ht="3.75" customHeight="1">
      <c r="A167" s="67"/>
      <c r="B167" s="59"/>
      <c r="C167" s="59"/>
      <c r="D167" s="59"/>
      <c r="E167" s="59"/>
      <c r="F167" s="59"/>
      <c r="G167" s="59"/>
      <c r="H167" s="59"/>
      <c r="I167" s="59"/>
      <c r="J167" s="59"/>
      <c r="K167" s="60"/>
      <c r="L167" s="59"/>
      <c r="M167" s="59"/>
    </row>
    <row r="168" spans="1:13" ht="7.5" customHeight="1">
      <c r="A168" s="68" t="s">
        <v>169</v>
      </c>
      <c r="B168" s="56">
        <v>97.27541333235557</v>
      </c>
      <c r="C168" s="56">
        <v>0.3330491721130901</v>
      </c>
      <c r="D168" s="56">
        <v>0.13810846403221716</v>
      </c>
      <c r="E168" s="56">
        <v>0.3990479071373354</v>
      </c>
      <c r="F168" s="56">
        <v>0.33702131820251224</v>
      </c>
      <c r="G168" s="56">
        <v>0.21174594153612053</v>
      </c>
      <c r="H168" s="56">
        <v>0.15491369748746484</v>
      </c>
      <c r="I168" s="56">
        <v>0.19707955597517715</v>
      </c>
      <c r="J168" s="56">
        <v>0.9536206111605083</v>
      </c>
      <c r="K168" s="56">
        <v>96.53792151402884</v>
      </c>
      <c r="L168" s="56"/>
      <c r="M168" s="56">
        <v>3.9195790169195552</v>
      </c>
    </row>
    <row r="169" spans="1:13" ht="7.5" customHeight="1">
      <c r="A169" s="43" t="s">
        <v>170</v>
      </c>
      <c r="B169" s="59">
        <v>96.98916834955021</v>
      </c>
      <c r="C169" s="59">
        <v>0.4681476041857904</v>
      </c>
      <c r="D169" s="59">
        <v>0.1009730126675234</v>
      </c>
      <c r="E169" s="59">
        <v>0.5691206168533138</v>
      </c>
      <c r="F169" s="59">
        <v>0.1376904718193501</v>
      </c>
      <c r="G169" s="25" t="s">
        <v>25</v>
      </c>
      <c r="H169" s="59">
        <v>0.06425555351569671</v>
      </c>
      <c r="I169" s="59">
        <v>0.22030475491096016</v>
      </c>
      <c r="J169" s="59">
        <v>1.4136221773453277</v>
      </c>
      <c r="K169" s="60">
        <v>99.67063129002744</v>
      </c>
      <c r="L169" s="59"/>
      <c r="M169" s="59">
        <v>0.3293687099725526</v>
      </c>
    </row>
    <row r="170" spans="1:13" ht="7.5" customHeight="1">
      <c r="A170" s="43" t="s">
        <v>171</v>
      </c>
      <c r="B170" s="59">
        <v>87.93182338137726</v>
      </c>
      <c r="C170" s="59">
        <v>2.0018302447952414</v>
      </c>
      <c r="D170" s="59">
        <v>0.8350491878288722</v>
      </c>
      <c r="E170" s="59">
        <v>2.4021962937542893</v>
      </c>
      <c r="F170" s="59">
        <v>1.2544802867383513</v>
      </c>
      <c r="G170" s="59">
        <v>1.8111797452909326</v>
      </c>
      <c r="H170" s="59">
        <v>0.4651872187905132</v>
      </c>
      <c r="I170" s="59">
        <v>0.4728132387706856</v>
      </c>
      <c r="J170" s="59">
        <v>2.825440402653855</v>
      </c>
      <c r="K170" s="60">
        <v>99.63907146385016</v>
      </c>
      <c r="L170" s="59"/>
      <c r="M170" s="59">
        <v>0.3609285361498423</v>
      </c>
    </row>
    <row r="171" spans="1:13" ht="7.5" customHeight="1">
      <c r="A171" s="43" t="s">
        <v>172</v>
      </c>
      <c r="B171" s="59">
        <v>98.54384553499598</v>
      </c>
      <c r="C171" s="59">
        <v>0.08045052292839903</v>
      </c>
      <c r="D171" s="56" t="str">
        <f>"-"</f>
        <v>-</v>
      </c>
      <c r="E171" s="59">
        <v>0.2735317779565567</v>
      </c>
      <c r="F171" s="59">
        <v>0.16894609814963796</v>
      </c>
      <c r="G171" s="59">
        <v>0.09654062751407884</v>
      </c>
      <c r="H171" s="59">
        <v>0.16090104585679807</v>
      </c>
      <c r="I171" s="59">
        <v>0.15285599356395818</v>
      </c>
      <c r="J171" s="59">
        <v>0.4746580852775543</v>
      </c>
      <c r="K171" s="60">
        <v>98.51006498652718</v>
      </c>
      <c r="L171" s="59"/>
      <c r="M171" s="59">
        <v>1.4899350134728166</v>
      </c>
    </row>
    <row r="172" spans="1:13" ht="7.5" customHeight="1">
      <c r="A172" s="43" t="s">
        <v>173</v>
      </c>
      <c r="B172" s="59">
        <v>97.44127731436467</v>
      </c>
      <c r="C172" s="59">
        <v>0.21493270559336777</v>
      </c>
      <c r="D172" s="59">
        <v>0.08699657131160125</v>
      </c>
      <c r="E172" s="59">
        <v>0.33775139450386366</v>
      </c>
      <c r="F172" s="59">
        <v>0.34286883987513433</v>
      </c>
      <c r="G172" s="59">
        <v>0.1995803694795558</v>
      </c>
      <c r="H172" s="56" t="str">
        <f>"-"</f>
        <v>-</v>
      </c>
      <c r="I172" s="59">
        <v>0.23028504170717976</v>
      </c>
      <c r="J172" s="59">
        <v>1.1002507548231923</v>
      </c>
      <c r="K172" s="60">
        <v>100</v>
      </c>
      <c r="L172" s="59"/>
      <c r="M172" s="59">
        <v>0</v>
      </c>
    </row>
    <row r="173" spans="1:13" ht="7.5" customHeight="1">
      <c r="A173" s="24" t="s">
        <v>174</v>
      </c>
      <c r="B173" s="59">
        <v>99.30081855388812</v>
      </c>
      <c r="C173" s="56" t="str">
        <f>"-"</f>
        <v>-</v>
      </c>
      <c r="D173" s="59">
        <v>0.059686221009549796</v>
      </c>
      <c r="E173" s="59">
        <v>0.1364256480218281</v>
      </c>
      <c r="F173" s="56" t="str">
        <f>"-"</f>
        <v>-</v>
      </c>
      <c r="G173" s="25" t="s">
        <v>25</v>
      </c>
      <c r="H173" s="56" t="str">
        <f>"-"</f>
        <v>-</v>
      </c>
      <c r="I173" s="59">
        <v>0.11653024101864484</v>
      </c>
      <c r="J173" s="59">
        <v>0.25579809004092774</v>
      </c>
      <c r="K173" s="60">
        <v>100</v>
      </c>
      <c r="L173" s="59"/>
      <c r="M173" s="59">
        <v>4.40825375170532</v>
      </c>
    </row>
    <row r="174" spans="1:13" ht="7.5" customHeight="1">
      <c r="A174" s="43" t="s">
        <v>175</v>
      </c>
      <c r="B174" s="59">
        <v>98.71060171919771</v>
      </c>
      <c r="C174" s="59">
        <v>0.07814535035165407</v>
      </c>
      <c r="D174" s="59">
        <v>0.07814535035165407</v>
      </c>
      <c r="E174" s="59">
        <v>0.27350872623078926</v>
      </c>
      <c r="F174" s="59">
        <v>0.13024225058609012</v>
      </c>
      <c r="G174" s="59">
        <v>0.06512112529304506</v>
      </c>
      <c r="H174" s="25" t="s">
        <v>25</v>
      </c>
      <c r="I174" s="59">
        <v>0.23443605105496224</v>
      </c>
      <c r="J174" s="59">
        <v>0.37770252669966137</v>
      </c>
      <c r="K174" s="60">
        <v>91.04707695956363</v>
      </c>
      <c r="L174" s="59"/>
      <c r="M174" s="59">
        <v>8.952923040436382</v>
      </c>
    </row>
    <row r="175" spans="1:13" ht="7.5" customHeight="1">
      <c r="A175" s="43" t="s">
        <v>176</v>
      </c>
      <c r="B175" s="59">
        <v>98.4545071862409</v>
      </c>
      <c r="C175" s="59">
        <v>0.07216308858019123</v>
      </c>
      <c r="D175" s="59">
        <v>0.07817667929520716</v>
      </c>
      <c r="E175" s="59">
        <v>0.24054362860063744</v>
      </c>
      <c r="F175" s="56" t="str">
        <f>"-"</f>
        <v>-</v>
      </c>
      <c r="G175" s="25" t="s">
        <v>25</v>
      </c>
      <c r="H175" s="59">
        <v>0.12027181430031872</v>
      </c>
      <c r="I175" s="59">
        <v>0.2645979914607012</v>
      </c>
      <c r="J175" s="59">
        <v>0.6975765229418486</v>
      </c>
      <c r="K175" s="60">
        <v>91.88308100342579</v>
      </c>
      <c r="L175" s="59"/>
      <c r="M175" s="59">
        <v>8.116918996574206</v>
      </c>
    </row>
    <row r="176" spans="1:13" ht="7.5" customHeight="1">
      <c r="A176" s="43" t="s">
        <v>177</v>
      </c>
      <c r="B176" s="59">
        <v>98.92740231699673</v>
      </c>
      <c r="C176" s="56" t="str">
        <f>"-"</f>
        <v>-</v>
      </c>
      <c r="D176" s="56" t="str">
        <f>"-"</f>
        <v>-</v>
      </c>
      <c r="E176" s="59">
        <v>0.09750888027302486</v>
      </c>
      <c r="F176" s="59">
        <v>0.08822232024702249</v>
      </c>
      <c r="G176" s="56" t="str">
        <f>"-"</f>
        <v>-</v>
      </c>
      <c r="H176" s="59">
        <v>0.06964920019501776</v>
      </c>
      <c r="I176" s="59">
        <v>0.12536856035103197</v>
      </c>
      <c r="J176" s="59">
        <v>0.5757667216121468</v>
      </c>
      <c r="K176" s="60">
        <v>90.1731320786317</v>
      </c>
      <c r="L176" s="59"/>
      <c r="M176" s="59">
        <v>9.826867921368308</v>
      </c>
    </row>
    <row r="177" spans="1:13" ht="7.5" customHeight="1">
      <c r="A177" s="43" t="s">
        <v>178</v>
      </c>
      <c r="B177" s="59">
        <v>97.17828131680206</v>
      </c>
      <c r="C177" s="59">
        <v>0.05344164172723387</v>
      </c>
      <c r="D177" s="59">
        <v>0.22445489525438223</v>
      </c>
      <c r="E177" s="59">
        <v>0.24583155194527578</v>
      </c>
      <c r="F177" s="59">
        <v>0.18170158187259514</v>
      </c>
      <c r="G177" s="59">
        <v>0.1175716117999145</v>
      </c>
      <c r="H177" s="59">
        <v>0.19238991021804192</v>
      </c>
      <c r="I177" s="59">
        <v>0.44890979050876445</v>
      </c>
      <c r="J177" s="59">
        <v>1.35741769987174</v>
      </c>
      <c r="K177" s="60">
        <v>96.77285891601159</v>
      </c>
      <c r="L177" s="59"/>
      <c r="M177" s="59">
        <v>3.2271410839884154</v>
      </c>
    </row>
    <row r="178" spans="1:13" ht="7.5" customHeight="1">
      <c r="A178" s="43" t="s">
        <v>179</v>
      </c>
      <c r="B178" s="59">
        <v>98.69997968718262</v>
      </c>
      <c r="C178" s="59">
        <v>0.07109486085720089</v>
      </c>
      <c r="D178" s="59">
        <v>0.08125126955108673</v>
      </c>
      <c r="E178" s="59">
        <v>0.15234613040828762</v>
      </c>
      <c r="F178" s="59">
        <v>0.16250253910217347</v>
      </c>
      <c r="G178" s="25" t="s">
        <v>25</v>
      </c>
      <c r="H178" s="59">
        <v>0.22344099126548855</v>
      </c>
      <c r="I178" s="59">
        <v>0.1726589477960593</v>
      </c>
      <c r="J178" s="59">
        <v>0.39609993906154783</v>
      </c>
      <c r="K178" s="60">
        <v>98.63754758565418</v>
      </c>
      <c r="L178" s="59"/>
      <c r="M178" s="59">
        <v>1.3624524143458225</v>
      </c>
    </row>
    <row r="179" spans="1:13" ht="7.5" customHeight="1">
      <c r="A179" s="43" t="s">
        <v>180</v>
      </c>
      <c r="B179" s="59">
        <v>99.1069285062659</v>
      </c>
      <c r="C179" s="59">
        <v>0.062418975368512035</v>
      </c>
      <c r="D179" s="59">
        <v>0.07682335429970712</v>
      </c>
      <c r="E179" s="59">
        <v>0.09602919287463389</v>
      </c>
      <c r="F179" s="56" t="str">
        <f>"-"</f>
        <v>-</v>
      </c>
      <c r="G179" s="25" t="s">
        <v>25</v>
      </c>
      <c r="H179" s="59">
        <v>0.14884524895568255</v>
      </c>
      <c r="I179" s="59">
        <v>0.12483795073702407</v>
      </c>
      <c r="J179" s="59">
        <v>0.31689633648629184</v>
      </c>
      <c r="K179" s="60">
        <v>97.2451790633609</v>
      </c>
      <c r="L179" s="59"/>
      <c r="M179" s="59">
        <v>2.7548209366391188</v>
      </c>
    </row>
    <row r="180" spans="1:13" ht="7.5" customHeight="1">
      <c r="A180" s="43" t="s">
        <v>181</v>
      </c>
      <c r="B180" s="59">
        <v>96.02274182395576</v>
      </c>
      <c r="C180" s="59">
        <v>0.5122032422465234</v>
      </c>
      <c r="D180" s="56" t="str">
        <f>"-"</f>
        <v>-</v>
      </c>
      <c r="E180" s="59">
        <v>0.2637846697569596</v>
      </c>
      <c r="F180" s="59">
        <v>0.7887929930596461</v>
      </c>
      <c r="G180" s="59">
        <v>0.0768304863369785</v>
      </c>
      <c r="H180" s="59">
        <v>0.1946372320536789</v>
      </c>
      <c r="I180" s="59">
        <v>0.17158808615258533</v>
      </c>
      <c r="J180" s="59">
        <v>1.9361282556918584</v>
      </c>
      <c r="K180" s="60">
        <v>96.97504035763069</v>
      </c>
      <c r="L180" s="59"/>
      <c r="M180" s="59">
        <v>3.024959642369303</v>
      </c>
    </row>
    <row r="181" spans="1:13" s="52" customFormat="1" ht="7.5" customHeight="1">
      <c r="A181" s="52" t="s">
        <v>182</v>
      </c>
      <c r="B181" s="60">
        <v>99.1198738170347</v>
      </c>
      <c r="C181" s="60">
        <v>0.10410094637223975</v>
      </c>
      <c r="D181" s="60">
        <v>0.0914826498422713</v>
      </c>
      <c r="E181" s="60">
        <v>0.11987381703470032</v>
      </c>
      <c r="F181" s="60">
        <v>0.06309148264984228</v>
      </c>
      <c r="G181" s="56" t="str">
        <f>"-"</f>
        <v>-</v>
      </c>
      <c r="H181" s="60">
        <v>0.05993690851735016</v>
      </c>
      <c r="I181" s="60">
        <v>0.12933753943217666</v>
      </c>
      <c r="J181" s="60">
        <v>0.277602523659306</v>
      </c>
      <c r="K181" s="60">
        <v>96.2940461725395</v>
      </c>
      <c r="L181" s="60"/>
      <c r="M181" s="60">
        <v>3.7059538274605104</v>
      </c>
    </row>
    <row r="182" spans="1:13" s="52" customFormat="1" ht="7.5" customHeight="1">
      <c r="A182" s="52" t="s">
        <v>183</v>
      </c>
      <c r="B182" s="60">
        <v>94.55150422847636</v>
      </c>
      <c r="C182" s="60">
        <v>0.5268265631498683</v>
      </c>
      <c r="D182" s="60">
        <v>0.20102592541244974</v>
      </c>
      <c r="E182" s="60">
        <v>0.5684181339248578</v>
      </c>
      <c r="F182" s="60">
        <v>1.323998336337169</v>
      </c>
      <c r="G182" s="60">
        <v>0.4713711354498822</v>
      </c>
      <c r="H182" s="60">
        <v>0.4852349923748787</v>
      </c>
      <c r="I182" s="60">
        <v>0.3743241369749064</v>
      </c>
      <c r="J182" s="60">
        <v>1.4972965478996256</v>
      </c>
      <c r="K182" s="60">
        <v>96.08365525509525</v>
      </c>
      <c r="L182" s="60"/>
      <c r="M182" s="60">
        <v>3.9163447449047553</v>
      </c>
    </row>
    <row r="183" spans="1:13" s="52" customFormat="1" ht="7.5" customHeight="1">
      <c r="A183" s="41" t="s">
        <v>184</v>
      </c>
      <c r="B183" s="65">
        <v>98.5109122725922</v>
      </c>
      <c r="C183" s="65">
        <v>0.23772575692541353</v>
      </c>
      <c r="D183" s="65">
        <v>0.06273318585531745</v>
      </c>
      <c r="E183" s="65">
        <v>0.257536236669198</v>
      </c>
      <c r="F183" s="65">
        <v>0.11886287846270677</v>
      </c>
      <c r="G183" s="69" t="str">
        <f>"-"</f>
        <v>-</v>
      </c>
      <c r="H183" s="65">
        <v>0.13537161158252714</v>
      </c>
      <c r="I183" s="65">
        <v>0.08254366559910192</v>
      </c>
      <c r="J183" s="65">
        <v>0.5712021659457853</v>
      </c>
      <c r="K183" s="65">
        <v>98.58086775380008</v>
      </c>
      <c r="L183" s="65"/>
      <c r="M183" s="65">
        <v>1.4191322461999154</v>
      </c>
    </row>
    <row r="184" spans="1:11" s="52" customFormat="1" ht="6" customHeight="1">
      <c r="A184" s="2" t="s">
        <v>185</v>
      </c>
      <c r="B184" s="50"/>
      <c r="C184" s="50"/>
      <c r="D184" s="50"/>
      <c r="E184" s="50"/>
      <c r="F184" s="50"/>
      <c r="G184" s="50"/>
      <c r="H184" s="50"/>
      <c r="I184" s="50"/>
      <c r="J184" s="50"/>
      <c r="K184" s="50"/>
    </row>
    <row r="185" spans="1:11" s="52" customFormat="1" ht="6" customHeight="1">
      <c r="A185" s="52" t="str">
        <f>"- less than 0.05"</f>
        <v>- less than 0.05</v>
      </c>
      <c r="B185" s="50"/>
      <c r="C185" s="50"/>
      <c r="D185" s="50"/>
      <c r="E185" s="50"/>
      <c r="F185" s="50"/>
      <c r="G185" s="50"/>
      <c r="H185" s="50"/>
      <c r="I185" s="50"/>
      <c r="J185" s="50"/>
      <c r="K185" s="50"/>
    </row>
  </sheetData>
  <printOptions/>
  <pageMargins left="0" right="0" top="0" bottom="0" header="0.5118110236220472" footer="0.5118110236220472"/>
  <pageSetup horizontalDpi="600" verticalDpi="600" orientation="landscape" paperSize="9" r:id="rId1"/>
  <rowBreaks count="2" manualBreakCount="2">
    <brk id="68" max="65535" man="1"/>
    <brk id="122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M185"/>
  <sheetViews>
    <sheetView workbookViewId="0" topLeftCell="A1">
      <selection activeCell="A1" sqref="A1"/>
    </sheetView>
  </sheetViews>
  <sheetFormatPr defaultColWidth="9.8515625" defaultRowHeight="7.5" customHeight="1"/>
  <cols>
    <col min="1" max="1" width="26.421875" style="43" customWidth="1"/>
    <col min="2" max="12" width="9.7109375" style="70" customWidth="1"/>
    <col min="13" max="16384" width="9.8515625" style="43" customWidth="1"/>
  </cols>
  <sheetData>
    <row r="1" spans="1:12" s="39" customFormat="1" ht="7.5" customHeight="1">
      <c r="A1" s="39" t="s">
        <v>200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s="39" customFormat="1" ht="7.5" customHeight="1">
      <c r="A2" s="3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2.25" customHeight="1">
      <c r="A3" s="41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5" spans="2:12" ht="7.5" customHeight="1">
      <c r="B5" s="44" t="s">
        <v>190</v>
      </c>
      <c r="C5" s="45"/>
      <c r="D5" s="45"/>
      <c r="E5" s="45"/>
      <c r="F5" s="45"/>
      <c r="G5" s="45"/>
      <c r="H5" s="46"/>
      <c r="I5" s="45"/>
      <c r="J5" s="45"/>
      <c r="K5" s="45"/>
      <c r="L5" s="45"/>
    </row>
    <row r="6" spans="2:12" ht="6" customHeight="1">
      <c r="B6" s="47"/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2:12" ht="4.5" customHeight="1">
      <c r="B7" s="49"/>
      <c r="C7" s="50"/>
      <c r="D7" s="50"/>
      <c r="E7" s="50"/>
      <c r="F7" s="50"/>
      <c r="G7" s="50"/>
      <c r="H7" s="50"/>
      <c r="I7" s="50"/>
      <c r="J7" s="50"/>
      <c r="K7" s="50"/>
      <c r="L7" s="50"/>
    </row>
    <row r="8" spans="1:12" ht="45" customHeight="1">
      <c r="A8" s="52"/>
      <c r="B8" s="53" t="s">
        <v>201</v>
      </c>
      <c r="C8" s="48"/>
      <c r="D8" s="48"/>
      <c r="E8" s="48"/>
      <c r="F8" s="48"/>
      <c r="G8" s="48"/>
      <c r="H8" s="48"/>
      <c r="I8" s="48"/>
      <c r="J8" s="48"/>
      <c r="K8" s="48"/>
      <c r="L8" s="54"/>
    </row>
    <row r="9" spans="1:13" ht="9">
      <c r="A9" s="52"/>
      <c r="B9" s="12"/>
      <c r="C9" s="12"/>
      <c r="D9" s="12"/>
      <c r="E9" s="12"/>
      <c r="F9" s="12"/>
      <c r="G9" s="12"/>
      <c r="H9" s="12"/>
      <c r="I9" s="12"/>
      <c r="J9" s="12" t="s">
        <v>5</v>
      </c>
      <c r="K9" s="12"/>
      <c r="L9" s="12"/>
      <c r="M9" s="12"/>
    </row>
    <row r="10" spans="1:13" ht="9">
      <c r="A10" s="52"/>
      <c r="B10" s="12"/>
      <c r="C10" s="12" t="s">
        <v>6</v>
      </c>
      <c r="D10" s="12" t="s">
        <v>6</v>
      </c>
      <c r="E10" s="12"/>
      <c r="F10" s="12"/>
      <c r="G10" s="12"/>
      <c r="H10" s="12"/>
      <c r="I10" s="12"/>
      <c r="J10" s="12" t="s">
        <v>7</v>
      </c>
      <c r="K10" s="12"/>
      <c r="L10" s="12"/>
      <c r="M10" s="12"/>
    </row>
    <row r="11" spans="1:13" ht="9">
      <c r="A11" s="52"/>
      <c r="B11" s="12"/>
      <c r="C11" s="12" t="s">
        <v>8</v>
      </c>
      <c r="D11" s="12" t="s">
        <v>9</v>
      </c>
      <c r="E11" s="12"/>
      <c r="F11" s="12"/>
      <c r="G11" s="12"/>
      <c r="H11" s="12"/>
      <c r="I11" s="12"/>
      <c r="J11" s="12" t="s">
        <v>10</v>
      </c>
      <c r="K11" s="12"/>
      <c r="L11" s="12"/>
      <c r="M11" s="12"/>
    </row>
    <row r="12" spans="1:12" ht="9">
      <c r="A12" s="52"/>
      <c r="B12" s="71" t="s">
        <v>11</v>
      </c>
      <c r="C12" s="71" t="s">
        <v>12</v>
      </c>
      <c r="D12" s="71" t="s">
        <v>12</v>
      </c>
      <c r="E12" s="71" t="s">
        <v>13</v>
      </c>
      <c r="F12" s="71" t="s">
        <v>14</v>
      </c>
      <c r="G12" s="71" t="s">
        <v>15</v>
      </c>
      <c r="H12" s="71" t="s">
        <v>16</v>
      </c>
      <c r="I12" s="71" t="s">
        <v>17</v>
      </c>
      <c r="J12" s="71" t="s">
        <v>18</v>
      </c>
      <c r="K12" s="71" t="s">
        <v>198</v>
      </c>
      <c r="L12" s="71" t="s">
        <v>20</v>
      </c>
    </row>
    <row r="13" spans="2:12" s="52" customFormat="1" ht="6.75" customHeight="1"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</row>
    <row r="14" spans="1:12" s="57" customFormat="1" ht="7.5" customHeight="1">
      <c r="A14" s="55" t="s">
        <v>22</v>
      </c>
      <c r="B14" s="56">
        <v>88.54074728344327</v>
      </c>
      <c r="C14" s="56">
        <v>1.3753179211447164</v>
      </c>
      <c r="D14" s="56">
        <v>0.9976064146903795</v>
      </c>
      <c r="E14" s="56">
        <v>0.7169259361572625</v>
      </c>
      <c r="F14" s="56">
        <v>2.679751293117465</v>
      </c>
      <c r="G14" s="56">
        <v>2.5678732697255637</v>
      </c>
      <c r="H14" s="56">
        <v>0.9485653433679752</v>
      </c>
      <c r="I14" s="56">
        <v>0.38089769796021333</v>
      </c>
      <c r="J14" s="56">
        <v>1.7923148403931561</v>
      </c>
      <c r="K14" s="56">
        <v>97.49245041934998</v>
      </c>
      <c r="L14" s="56">
        <v>2.5075495806500165</v>
      </c>
    </row>
    <row r="15" spans="1:12" s="57" customFormat="1" ht="6.75" customHeight="1">
      <c r="A15" s="55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</row>
    <row r="16" spans="1:12" s="57" customFormat="1" ht="7.5" customHeight="1">
      <c r="A16" s="55" t="s">
        <v>23</v>
      </c>
      <c r="B16" s="56">
        <v>97.8856338028169</v>
      </c>
      <c r="C16" s="56" t="s">
        <v>202</v>
      </c>
      <c r="D16" s="56">
        <v>0.0771830985915493</v>
      </c>
      <c r="E16" s="56">
        <v>0.06704225352112676</v>
      </c>
      <c r="F16" s="56">
        <v>0.31380281690140843</v>
      </c>
      <c r="G16" s="56">
        <v>0.6721126760563381</v>
      </c>
      <c r="H16" s="56">
        <v>0.3836619718309859</v>
      </c>
      <c r="I16" s="56">
        <v>0.21690140845070424</v>
      </c>
      <c r="J16" s="56">
        <v>0.344225352112676</v>
      </c>
      <c r="K16" s="56">
        <v>98.74826147426981</v>
      </c>
      <c r="L16" s="56">
        <v>1.2517385257301807</v>
      </c>
    </row>
    <row r="17" spans="1:12" s="52" customFormat="1" ht="7.5" customHeight="1">
      <c r="A17" s="58" t="s">
        <v>24</v>
      </c>
      <c r="B17" s="59">
        <v>99.13393133312712</v>
      </c>
      <c r="C17" s="25" t="s">
        <v>25</v>
      </c>
      <c r="D17" s="25" t="s">
        <v>25</v>
      </c>
      <c r="E17" s="25" t="s">
        <v>25</v>
      </c>
      <c r="F17" s="59">
        <v>0.07732755954222086</v>
      </c>
      <c r="G17" s="59">
        <v>0.17012063099288585</v>
      </c>
      <c r="H17" s="25" t="s">
        <v>25</v>
      </c>
      <c r="I17" s="59">
        <v>0.1546551190844417</v>
      </c>
      <c r="J17" s="59">
        <v>0.21651716671821836</v>
      </c>
      <c r="K17" s="60">
        <v>100</v>
      </c>
      <c r="L17" s="59">
        <v>0</v>
      </c>
    </row>
    <row r="18" spans="1:12" s="52" customFormat="1" ht="7.5" customHeight="1">
      <c r="A18" s="58" t="s">
        <v>26</v>
      </c>
      <c r="B18" s="59">
        <v>93.39043870818382</v>
      </c>
      <c r="C18" s="59">
        <v>0.09260331056835282</v>
      </c>
      <c r="D18" s="59">
        <v>0.20835744877879384</v>
      </c>
      <c r="E18" s="59">
        <v>0.12732955203148513</v>
      </c>
      <c r="F18" s="59">
        <v>0.7176756569047343</v>
      </c>
      <c r="G18" s="59">
        <v>4.595439286954509</v>
      </c>
      <c r="H18" s="25" t="s">
        <v>25</v>
      </c>
      <c r="I18" s="59">
        <v>0.24308369024192614</v>
      </c>
      <c r="J18" s="59">
        <v>0.5787706910522051</v>
      </c>
      <c r="K18" s="60">
        <v>99.68843757212093</v>
      </c>
      <c r="L18" s="59">
        <v>0.3115624278790676</v>
      </c>
    </row>
    <row r="19" spans="1:12" s="52" customFormat="1" ht="7.5" customHeight="1">
      <c r="A19" s="58" t="s">
        <v>27</v>
      </c>
      <c r="B19" s="59">
        <v>98.7534086482275</v>
      </c>
      <c r="C19" s="25" t="s">
        <v>25</v>
      </c>
      <c r="D19" s="59">
        <v>0.06817296455005843</v>
      </c>
      <c r="E19" s="25" t="s">
        <v>25</v>
      </c>
      <c r="F19" s="59">
        <v>0.1753019088430074</v>
      </c>
      <c r="G19" s="59">
        <v>0.4479937670432412</v>
      </c>
      <c r="H19" s="59">
        <v>0.11686793922867161</v>
      </c>
      <c r="I19" s="59">
        <v>0.13634592910011686</v>
      </c>
      <c r="J19" s="59">
        <v>0.2239968835216206</v>
      </c>
      <c r="K19" s="60">
        <v>100</v>
      </c>
      <c r="L19" s="59">
        <v>0</v>
      </c>
    </row>
    <row r="20" spans="1:12" s="52" customFormat="1" ht="7.5" customHeight="1">
      <c r="A20" s="58" t="s">
        <v>28</v>
      </c>
      <c r="B20" s="59">
        <v>97.42215214820654</v>
      </c>
      <c r="C20" s="25" t="s">
        <v>25</v>
      </c>
      <c r="D20" s="59">
        <v>0.05518328734726055</v>
      </c>
      <c r="E20" s="25" t="s">
        <v>25</v>
      </c>
      <c r="F20" s="59">
        <v>0.25226645644461965</v>
      </c>
      <c r="G20" s="59">
        <v>1.4662987780843515</v>
      </c>
      <c r="H20" s="25" t="s">
        <v>25</v>
      </c>
      <c r="I20" s="59">
        <v>0.18131651556957035</v>
      </c>
      <c r="J20" s="59">
        <v>0.5281828931809224</v>
      </c>
      <c r="K20" s="60">
        <v>100</v>
      </c>
      <c r="L20" s="59">
        <v>0</v>
      </c>
    </row>
    <row r="21" spans="1:12" s="52" customFormat="1" ht="7.5" customHeight="1">
      <c r="A21" s="58" t="s">
        <v>29</v>
      </c>
      <c r="B21" s="59">
        <v>97.6896551724138</v>
      </c>
      <c r="C21" s="59">
        <v>0.20689655172413793</v>
      </c>
      <c r="D21" s="59">
        <v>0.08620689655172414</v>
      </c>
      <c r="E21" s="25" t="s">
        <v>25</v>
      </c>
      <c r="F21" s="59">
        <v>0.5344827586206896</v>
      </c>
      <c r="G21" s="59">
        <v>0.10344827586206896</v>
      </c>
      <c r="H21" s="59">
        <v>0.6379310344827587</v>
      </c>
      <c r="I21" s="59">
        <v>0.08620689655172414</v>
      </c>
      <c r="J21" s="59">
        <v>0.5862068965517242</v>
      </c>
      <c r="K21" s="60">
        <v>100</v>
      </c>
      <c r="L21" s="59">
        <v>0</v>
      </c>
    </row>
    <row r="22" spans="1:12" s="52" customFormat="1" ht="7.5" customHeight="1">
      <c r="A22" s="58" t="s">
        <v>30</v>
      </c>
      <c r="B22" s="59">
        <v>99.2373066027457</v>
      </c>
      <c r="C22" s="56" t="s">
        <v>202</v>
      </c>
      <c r="D22" s="59">
        <v>0.05914765121563988</v>
      </c>
      <c r="E22" s="59">
        <v>0.0747128225881767</v>
      </c>
      <c r="F22" s="59">
        <v>0.18678205647044174</v>
      </c>
      <c r="G22" s="56" t="s">
        <v>202</v>
      </c>
      <c r="H22" s="56" t="s">
        <v>202</v>
      </c>
      <c r="I22" s="59">
        <v>0.14319957662733868</v>
      </c>
      <c r="J22" s="59">
        <v>0.18678205647044174</v>
      </c>
      <c r="K22" s="60">
        <v>100</v>
      </c>
      <c r="L22" s="59">
        <v>0</v>
      </c>
    </row>
    <row r="23" spans="1:12" s="52" customFormat="1" ht="7.5" customHeight="1">
      <c r="A23" s="58" t="s">
        <v>31</v>
      </c>
      <c r="B23" s="59">
        <v>99.0175261813078</v>
      </c>
      <c r="C23" s="56" t="s">
        <v>202</v>
      </c>
      <c r="D23" s="56" t="s">
        <v>202</v>
      </c>
      <c r="E23" s="59">
        <v>0.050383272753445854</v>
      </c>
      <c r="F23" s="59">
        <v>0.3094972469140245</v>
      </c>
      <c r="G23" s="59">
        <v>0.1763414546370605</v>
      </c>
      <c r="H23" s="59">
        <v>0.06837729873681937</v>
      </c>
      <c r="I23" s="59">
        <v>0.15114981826033755</v>
      </c>
      <c r="J23" s="59">
        <v>0.16554503904703638</v>
      </c>
      <c r="K23" s="60">
        <v>92.72223705285639</v>
      </c>
      <c r="L23" s="59">
        <v>7.27776294714362</v>
      </c>
    </row>
    <row r="24" spans="1:12" s="52" customFormat="1" ht="7.5" customHeight="1">
      <c r="A24" s="58" t="s">
        <v>32</v>
      </c>
      <c r="B24" s="59">
        <v>98.72122762148338</v>
      </c>
      <c r="C24" s="25" t="s">
        <v>25</v>
      </c>
      <c r="D24" s="59">
        <v>0.051150895140664954</v>
      </c>
      <c r="E24" s="25" t="s">
        <v>25</v>
      </c>
      <c r="F24" s="59">
        <v>0.24722932651321397</v>
      </c>
      <c r="G24" s="59">
        <v>0.2813299232736573</v>
      </c>
      <c r="H24" s="59">
        <v>0.16197783461210571</v>
      </c>
      <c r="I24" s="59">
        <v>0.2813299232736573</v>
      </c>
      <c r="J24" s="59">
        <v>0.1875532821824382</v>
      </c>
      <c r="K24" s="60">
        <v>100</v>
      </c>
      <c r="L24" s="59">
        <v>0</v>
      </c>
    </row>
    <row r="25" spans="1:12" s="52" customFormat="1" ht="7.5" customHeight="1">
      <c r="A25" s="58" t="s">
        <v>33</v>
      </c>
      <c r="B25" s="59">
        <v>93.31460674157303</v>
      </c>
      <c r="C25" s="59">
        <v>0.05617977528089888</v>
      </c>
      <c r="D25" s="59">
        <v>0.19662921348314608</v>
      </c>
      <c r="E25" s="59">
        <v>0.16292134831460675</v>
      </c>
      <c r="F25" s="59">
        <v>0.7584269662921348</v>
      </c>
      <c r="G25" s="59">
        <v>2.2865168539325844</v>
      </c>
      <c r="H25" s="59">
        <v>1.8932584269662922</v>
      </c>
      <c r="I25" s="59">
        <v>0.4662921348314607</v>
      </c>
      <c r="J25" s="59">
        <v>0.8651685393258427</v>
      </c>
      <c r="K25" s="60">
        <v>100</v>
      </c>
      <c r="L25" s="59">
        <v>0</v>
      </c>
    </row>
    <row r="26" spans="1:12" s="52" customFormat="1" ht="7.5" customHeight="1">
      <c r="A26" s="58" t="s">
        <v>34</v>
      </c>
      <c r="B26" s="59">
        <v>98.6453964106443</v>
      </c>
      <c r="C26" s="25" t="s">
        <v>25</v>
      </c>
      <c r="D26" s="56" t="s">
        <v>202</v>
      </c>
      <c r="E26" s="59">
        <v>0.08939008457677233</v>
      </c>
      <c r="F26" s="59">
        <v>0.17878016915354467</v>
      </c>
      <c r="G26" s="59">
        <v>0.08939008457677233</v>
      </c>
      <c r="H26" s="59">
        <v>0.34380801760297053</v>
      </c>
      <c r="I26" s="59">
        <v>0.4056934607715052</v>
      </c>
      <c r="J26" s="59">
        <v>0.18565632950560407</v>
      </c>
      <c r="K26" s="60">
        <v>100</v>
      </c>
      <c r="L26" s="59">
        <v>0</v>
      </c>
    </row>
    <row r="27" spans="1:12" s="52" customFormat="1" ht="7.5" customHeight="1">
      <c r="A27" s="58" t="s">
        <v>35</v>
      </c>
      <c r="B27" s="59">
        <v>97.62395679921453</v>
      </c>
      <c r="C27" s="25" t="s">
        <v>25</v>
      </c>
      <c r="D27" s="59">
        <v>0.06872852233676977</v>
      </c>
      <c r="E27" s="25" t="s">
        <v>25</v>
      </c>
      <c r="F27" s="59">
        <v>0.3338242513500245</v>
      </c>
      <c r="G27" s="59">
        <v>0.13745704467353953</v>
      </c>
      <c r="H27" s="59">
        <v>0.7461953853706431</v>
      </c>
      <c r="I27" s="59">
        <v>0.13745704467353953</v>
      </c>
      <c r="J27" s="59">
        <v>0.8738340697103584</v>
      </c>
      <c r="K27" s="60">
        <v>99.58932238193019</v>
      </c>
      <c r="L27" s="59">
        <v>0.41067761806981523</v>
      </c>
    </row>
    <row r="28" spans="1:12" s="52" customFormat="1" ht="7.5" customHeight="1">
      <c r="A28" s="58" t="s">
        <v>36</v>
      </c>
      <c r="B28" s="59">
        <v>98.76758755263428</v>
      </c>
      <c r="C28" s="25" t="s">
        <v>25</v>
      </c>
      <c r="D28" s="59">
        <v>0.06675567423230974</v>
      </c>
      <c r="E28" s="25" t="s">
        <v>25</v>
      </c>
      <c r="F28" s="59">
        <v>0.20026702269692925</v>
      </c>
      <c r="G28" s="59">
        <v>0.08216082982438123</v>
      </c>
      <c r="H28" s="59">
        <v>0.5340453938584779</v>
      </c>
      <c r="I28" s="59">
        <v>0.17972681524083392</v>
      </c>
      <c r="J28" s="59">
        <v>0.12837629660059566</v>
      </c>
      <c r="K28" s="60">
        <v>100</v>
      </c>
      <c r="L28" s="59">
        <v>0</v>
      </c>
    </row>
    <row r="29" spans="1:12" s="52" customFormat="1" ht="6.75" customHeight="1">
      <c r="A29" s="58"/>
      <c r="B29" s="59"/>
      <c r="C29" s="25"/>
      <c r="D29" s="59"/>
      <c r="E29" s="25"/>
      <c r="F29" s="59"/>
      <c r="G29" s="59"/>
      <c r="H29" s="59"/>
      <c r="I29" s="59"/>
      <c r="J29" s="59"/>
      <c r="K29" s="60"/>
      <c r="L29" s="59"/>
    </row>
    <row r="30" spans="1:12" s="61" customFormat="1" ht="7.5" customHeight="1">
      <c r="A30" s="55" t="s">
        <v>37</v>
      </c>
      <c r="B30" s="56">
        <v>93.34500557909155</v>
      </c>
      <c r="C30" s="56">
        <v>0.3789699999092831</v>
      </c>
      <c r="D30" s="56">
        <v>0.2431213883319877</v>
      </c>
      <c r="E30" s="56">
        <v>0.46605825841626375</v>
      </c>
      <c r="F30" s="56">
        <v>1.1711556430470005</v>
      </c>
      <c r="G30" s="56">
        <v>2.8244718006404614</v>
      </c>
      <c r="H30" s="56">
        <v>0.6046283780719023</v>
      </c>
      <c r="I30" s="56">
        <v>0.35084774976640387</v>
      </c>
      <c r="J30" s="56">
        <v>0.6157412027251368</v>
      </c>
      <c r="K30" s="56">
        <v>98.09584619046878</v>
      </c>
      <c r="L30" s="56">
        <v>1.9041538095312256</v>
      </c>
    </row>
    <row r="31" spans="1:12" s="57" customFormat="1" ht="7.5" customHeight="1">
      <c r="A31" s="55" t="s">
        <v>38</v>
      </c>
      <c r="B31" s="56">
        <v>92.18271550524265</v>
      </c>
      <c r="C31" s="56">
        <v>0.41407627354551363</v>
      </c>
      <c r="D31" s="56">
        <v>0.2119676162197272</v>
      </c>
      <c r="E31" s="56">
        <v>0.4526422009835761</v>
      </c>
      <c r="F31" s="56">
        <v>1.459995824440939</v>
      </c>
      <c r="G31" s="56">
        <v>3.5750324765704744</v>
      </c>
      <c r="H31" s="56">
        <v>0.7353623457362903</v>
      </c>
      <c r="I31" s="56">
        <v>0.3099772664006681</v>
      </c>
      <c r="J31" s="56">
        <v>0.6582304908601652</v>
      </c>
      <c r="K31" s="56">
        <v>98.17661108722945</v>
      </c>
      <c r="L31" s="56">
        <v>1.8233889127705547</v>
      </c>
    </row>
    <row r="32" spans="1:12" s="52" customFormat="1" ht="7.5" customHeight="1">
      <c r="A32" s="58" t="s">
        <v>39</v>
      </c>
      <c r="B32" s="59">
        <v>99.3226954425439</v>
      </c>
      <c r="C32" s="25" t="s">
        <v>25</v>
      </c>
      <c r="D32" s="59">
        <v>0.09183790609574102</v>
      </c>
      <c r="E32" s="59">
        <v>0.06887842957180576</v>
      </c>
      <c r="F32" s="59">
        <v>0.08035816783377339</v>
      </c>
      <c r="G32" s="25" t="s">
        <v>25</v>
      </c>
      <c r="H32" s="25" t="s">
        <v>25</v>
      </c>
      <c r="I32" s="59">
        <v>0.1262771208816439</v>
      </c>
      <c r="J32" s="59">
        <v>0.17219607392951441</v>
      </c>
      <c r="K32" s="60">
        <v>99.98852157943067</v>
      </c>
      <c r="L32" s="59">
        <v>0.01147842056932966</v>
      </c>
    </row>
    <row r="33" spans="1:12" s="52" customFormat="1" ht="7.5" customHeight="1">
      <c r="A33" s="58" t="s">
        <v>40</v>
      </c>
      <c r="B33" s="59">
        <v>98.28165572017718</v>
      </c>
      <c r="C33" s="25" t="s">
        <v>25</v>
      </c>
      <c r="D33" s="59">
        <v>0.06873377119291278</v>
      </c>
      <c r="E33" s="59">
        <v>0.1145562853215213</v>
      </c>
      <c r="F33" s="59">
        <v>0.4124026271574767</v>
      </c>
      <c r="G33" s="59">
        <v>0.618603940736215</v>
      </c>
      <c r="H33" s="56" t="s">
        <v>202</v>
      </c>
      <c r="I33" s="59">
        <v>0.27493508477165113</v>
      </c>
      <c r="J33" s="59">
        <v>0.1527417137620284</v>
      </c>
      <c r="K33" s="60">
        <v>97.93567688855647</v>
      </c>
      <c r="L33" s="59">
        <v>2.0643231114435303</v>
      </c>
    </row>
    <row r="34" spans="1:12" s="52" customFormat="1" ht="7.5" customHeight="1">
      <c r="A34" s="58" t="s">
        <v>41</v>
      </c>
      <c r="B34" s="59">
        <v>98.68071482095415</v>
      </c>
      <c r="C34" s="59">
        <v>0.11126501510025205</v>
      </c>
      <c r="D34" s="59">
        <v>0.08174572537977702</v>
      </c>
      <c r="E34" s="59">
        <v>0.07039215241036355</v>
      </c>
      <c r="F34" s="59">
        <v>0.21344717182497333</v>
      </c>
      <c r="G34" s="59">
        <v>0.14759644860237517</v>
      </c>
      <c r="H34" s="59">
        <v>0.12034787347578284</v>
      </c>
      <c r="I34" s="59">
        <v>0.24977860532709645</v>
      </c>
      <c r="J34" s="59">
        <v>0.3247121869252254</v>
      </c>
      <c r="K34" s="60">
        <v>97.82096845846291</v>
      </c>
      <c r="L34" s="59">
        <v>2.179031541537095</v>
      </c>
    </row>
    <row r="35" spans="1:12" s="52" customFormat="1" ht="7.5" customHeight="1">
      <c r="A35" s="58" t="s">
        <v>42</v>
      </c>
      <c r="B35" s="59">
        <v>99.30850227879931</v>
      </c>
      <c r="C35" s="56" t="s">
        <v>202</v>
      </c>
      <c r="D35" s="59">
        <v>0.07543611504007544</v>
      </c>
      <c r="E35" s="59">
        <v>0.08172245796008172</v>
      </c>
      <c r="F35" s="59">
        <v>0.06914977212006915</v>
      </c>
      <c r="G35" s="56" t="s">
        <v>202</v>
      </c>
      <c r="H35" s="56" t="s">
        <v>202</v>
      </c>
      <c r="I35" s="59">
        <v>0.2137356592802137</v>
      </c>
      <c r="J35" s="59">
        <v>0.15401540154015403</v>
      </c>
      <c r="K35" s="60">
        <v>96.83457616801095</v>
      </c>
      <c r="L35" s="59">
        <v>3.1654238319890426</v>
      </c>
    </row>
    <row r="36" spans="1:12" s="52" customFormat="1" ht="7.5" customHeight="1">
      <c r="A36" s="58" t="s">
        <v>43</v>
      </c>
      <c r="B36" s="59">
        <v>87.0193096657732</v>
      </c>
      <c r="C36" s="59">
        <v>0.1750451288222745</v>
      </c>
      <c r="D36" s="59">
        <v>0.22427657130353917</v>
      </c>
      <c r="E36" s="59">
        <v>0.35556041792024506</v>
      </c>
      <c r="F36" s="59">
        <v>7.751217110661342</v>
      </c>
      <c r="G36" s="59">
        <v>3.577484820305235</v>
      </c>
      <c r="H36" s="59">
        <v>0.14222416716809802</v>
      </c>
      <c r="I36" s="59">
        <v>0.19145560964936273</v>
      </c>
      <c r="J36" s="59">
        <v>0.5634265083966961</v>
      </c>
      <c r="K36" s="60">
        <v>99.6456993350049</v>
      </c>
      <c r="L36" s="59">
        <v>0.35430066499509427</v>
      </c>
    </row>
    <row r="37" spans="1:12" s="52" customFormat="1" ht="7.5" customHeight="1">
      <c r="A37" s="58" t="s">
        <v>44</v>
      </c>
      <c r="B37" s="59">
        <v>90.08184882041405</v>
      </c>
      <c r="C37" s="59">
        <v>0.365912373615792</v>
      </c>
      <c r="D37" s="59">
        <v>0.1348098218584497</v>
      </c>
      <c r="E37" s="59">
        <v>0.5007221954742417</v>
      </c>
      <c r="F37" s="59">
        <v>0.7125662012518055</v>
      </c>
      <c r="G37" s="59">
        <v>6.490129995185363</v>
      </c>
      <c r="H37" s="59">
        <v>0.16369764082811747</v>
      </c>
      <c r="I37" s="59">
        <v>0.5681271064034665</v>
      </c>
      <c r="J37" s="59">
        <v>0.9821858449687049</v>
      </c>
      <c r="K37" s="60">
        <v>91.08850100868345</v>
      </c>
      <c r="L37" s="59">
        <v>8.91149899131655</v>
      </c>
    </row>
    <row r="38" spans="1:12" s="52" customFormat="1" ht="7.5" customHeight="1">
      <c r="A38" s="58" t="s">
        <v>45</v>
      </c>
      <c r="B38" s="59">
        <v>75.79710144927536</v>
      </c>
      <c r="C38" s="59">
        <v>3.012736056214317</v>
      </c>
      <c r="D38" s="59">
        <v>1.383399209486166</v>
      </c>
      <c r="E38" s="59">
        <v>3.513394817742644</v>
      </c>
      <c r="F38" s="59">
        <v>1.3482652613087396</v>
      </c>
      <c r="G38" s="59">
        <v>10.197628458498023</v>
      </c>
      <c r="H38" s="59">
        <v>1.5195432586736934</v>
      </c>
      <c r="I38" s="59">
        <v>0.720245937637242</v>
      </c>
      <c r="J38" s="59">
        <v>2.507685551163812</v>
      </c>
      <c r="K38" s="60">
        <v>100</v>
      </c>
      <c r="L38" s="59">
        <v>0</v>
      </c>
    </row>
    <row r="39" spans="1:12" s="52" customFormat="1" ht="7.5" customHeight="1">
      <c r="A39" s="58" t="s">
        <v>46</v>
      </c>
      <c r="B39" s="59">
        <v>82.7910599796273</v>
      </c>
      <c r="C39" s="59">
        <v>0.44340583617951945</v>
      </c>
      <c r="D39" s="59">
        <v>0.08388759062855773</v>
      </c>
      <c r="E39" s="59">
        <v>0.6411408712325484</v>
      </c>
      <c r="F39" s="59">
        <v>0.8208999940080293</v>
      </c>
      <c r="G39" s="59">
        <v>8.262927676912938</v>
      </c>
      <c r="H39" s="59">
        <v>6.177721852717358</v>
      </c>
      <c r="I39" s="59">
        <v>0.20971897657139435</v>
      </c>
      <c r="J39" s="59">
        <v>0.5692372221223561</v>
      </c>
      <c r="K39" s="60">
        <v>100</v>
      </c>
      <c r="L39" s="59">
        <v>0</v>
      </c>
    </row>
    <row r="40" spans="1:12" s="52" customFormat="1" ht="7.5" customHeight="1">
      <c r="A40" s="58" t="s">
        <v>47</v>
      </c>
      <c r="B40" s="59">
        <v>82.61506889475227</v>
      </c>
      <c r="C40" s="59">
        <v>0.13925535033714453</v>
      </c>
      <c r="D40" s="59">
        <v>0.13925535033714453</v>
      </c>
      <c r="E40" s="59">
        <v>0.27851070067428907</v>
      </c>
      <c r="F40" s="59">
        <v>0.13925535033714453</v>
      </c>
      <c r="G40" s="59">
        <v>14.006156552330696</v>
      </c>
      <c r="H40" s="59">
        <v>1.9642333626502493</v>
      </c>
      <c r="I40" s="59">
        <v>0.19055995309293464</v>
      </c>
      <c r="J40" s="59">
        <v>0.5277044854881267</v>
      </c>
      <c r="K40" s="60">
        <v>100</v>
      </c>
      <c r="L40" s="59">
        <v>0</v>
      </c>
    </row>
    <row r="41" spans="1:12" s="52" customFormat="1" ht="7.5" customHeight="1">
      <c r="A41" s="58" t="s">
        <v>48</v>
      </c>
      <c r="B41" s="59">
        <v>97.40641057010032</v>
      </c>
      <c r="C41" s="59">
        <v>0.1712747736726205</v>
      </c>
      <c r="D41" s="59">
        <v>0.11418318244841366</v>
      </c>
      <c r="E41" s="59">
        <v>0.30176983932795043</v>
      </c>
      <c r="F41" s="59">
        <v>0.44857678819019653</v>
      </c>
      <c r="G41" s="59">
        <v>0.4159530217763641</v>
      </c>
      <c r="H41" s="59">
        <v>0.2528341897072017</v>
      </c>
      <c r="I41" s="59">
        <v>0.2936138977244923</v>
      </c>
      <c r="J41" s="59">
        <v>0.5953837370524427</v>
      </c>
      <c r="K41" s="60">
        <v>99.21508334681988</v>
      </c>
      <c r="L41" s="59">
        <v>0.7849166531801263</v>
      </c>
    </row>
    <row r="42" spans="1:12" s="52" customFormat="1" ht="7.5" customHeight="1">
      <c r="A42" s="58" t="s">
        <v>49</v>
      </c>
      <c r="B42" s="59">
        <v>96.85818664895383</v>
      </c>
      <c r="C42" s="59">
        <v>0.16605778811026237</v>
      </c>
      <c r="D42" s="59">
        <v>0.07970773829292593</v>
      </c>
      <c r="E42" s="59">
        <v>0.14613085353703087</v>
      </c>
      <c r="F42" s="59">
        <v>0.22583859182995683</v>
      </c>
      <c r="G42" s="59">
        <v>1.381600797077383</v>
      </c>
      <c r="H42" s="59">
        <v>0.10627698439056792</v>
      </c>
      <c r="I42" s="59">
        <v>0.45167718365991366</v>
      </c>
      <c r="J42" s="59">
        <v>0.5845234141481235</v>
      </c>
      <c r="K42" s="60">
        <v>93.1678940528498</v>
      </c>
      <c r="L42" s="59">
        <v>6.832105947150195</v>
      </c>
    </row>
    <row r="43" spans="1:12" s="52" customFormat="1" ht="7.5" customHeight="1">
      <c r="A43" s="58" t="s">
        <v>50</v>
      </c>
      <c r="B43" s="59">
        <v>92.87360998101437</v>
      </c>
      <c r="C43" s="59">
        <v>0.20341741253051263</v>
      </c>
      <c r="D43" s="59">
        <v>0.10170870626525631</v>
      </c>
      <c r="E43" s="59">
        <v>0.25088147545429884</v>
      </c>
      <c r="F43" s="59">
        <v>1.8239761323569297</v>
      </c>
      <c r="G43" s="59">
        <v>2.0816381882289123</v>
      </c>
      <c r="H43" s="59">
        <v>1.8917819365337671</v>
      </c>
      <c r="I43" s="59">
        <v>0.5017629509085977</v>
      </c>
      <c r="J43" s="59">
        <v>0.27122321670735017</v>
      </c>
      <c r="K43" s="60">
        <v>100</v>
      </c>
      <c r="L43" s="59">
        <v>0</v>
      </c>
    </row>
    <row r="44" spans="1:12" s="52" customFormat="1" ht="7.5" customHeight="1">
      <c r="A44" s="58" t="s">
        <v>51</v>
      </c>
      <c r="B44" s="59">
        <v>85.72590183323477</v>
      </c>
      <c r="C44" s="59">
        <v>2.0771732702542876</v>
      </c>
      <c r="D44" s="59">
        <v>0.5026611472501479</v>
      </c>
      <c r="E44" s="59">
        <v>1.034890597279716</v>
      </c>
      <c r="F44" s="59">
        <v>2.4689532820816087</v>
      </c>
      <c r="G44" s="59">
        <v>2.7054997043169724</v>
      </c>
      <c r="H44" s="59">
        <v>0.2365464222353637</v>
      </c>
      <c r="I44" s="59">
        <v>0.9166173861620343</v>
      </c>
      <c r="J44" s="59">
        <v>4.331756357185097</v>
      </c>
      <c r="K44" s="60">
        <v>89.19952525385732</v>
      </c>
      <c r="L44" s="59">
        <v>10.800474746142688</v>
      </c>
    </row>
    <row r="45" spans="1:12" s="52" customFormat="1" ht="7.5" customHeight="1">
      <c r="A45" s="62" t="s">
        <v>52</v>
      </c>
      <c r="B45" s="59">
        <v>99.15516479198388</v>
      </c>
      <c r="C45" s="25" t="s">
        <v>25</v>
      </c>
      <c r="D45" s="59">
        <v>0.06876565646642761</v>
      </c>
      <c r="E45" s="59">
        <v>0.05894199125693796</v>
      </c>
      <c r="F45" s="59">
        <v>0.1473549781423449</v>
      </c>
      <c r="G45" s="59">
        <v>0.1424431455376001</v>
      </c>
      <c r="H45" s="25" t="s">
        <v>25</v>
      </c>
      <c r="I45" s="59">
        <v>0.17682597377081388</v>
      </c>
      <c r="J45" s="59">
        <v>0.2112088020040277</v>
      </c>
      <c r="K45" s="60">
        <v>99.8528618372652</v>
      </c>
      <c r="L45" s="59">
        <v>0.14713816273480798</v>
      </c>
    </row>
    <row r="46" spans="1:12" s="52" customFormat="1" ht="7.5" customHeight="1">
      <c r="A46" s="58" t="s">
        <v>53</v>
      </c>
      <c r="B46" s="59">
        <v>73.29238589431326</v>
      </c>
      <c r="C46" s="25" t="s">
        <v>25</v>
      </c>
      <c r="D46" s="59">
        <v>0.5824420205443185</v>
      </c>
      <c r="E46" s="59">
        <v>0.2965159377316531</v>
      </c>
      <c r="F46" s="59">
        <v>12.284231706025627</v>
      </c>
      <c r="G46" s="59">
        <v>12.443079529810442</v>
      </c>
      <c r="H46" s="59">
        <v>0.5718521656253309</v>
      </c>
      <c r="I46" s="59">
        <v>0.1164884041088637</v>
      </c>
      <c r="J46" s="59">
        <v>0.37064492216456635</v>
      </c>
      <c r="K46" s="60">
        <v>99.44187026116259</v>
      </c>
      <c r="L46" s="59">
        <v>0.5581297388374052</v>
      </c>
    </row>
    <row r="47" spans="1:12" s="52" customFormat="1" ht="7.5" customHeight="1">
      <c r="A47" s="58" t="s">
        <v>54</v>
      </c>
      <c r="B47" s="59">
        <v>98.32705980761189</v>
      </c>
      <c r="C47" s="59">
        <v>0.2230586923184163</v>
      </c>
      <c r="D47" s="25" t="s">
        <v>25</v>
      </c>
      <c r="E47" s="59">
        <v>0.15335285096891121</v>
      </c>
      <c r="F47" s="59">
        <v>0.09758817788930713</v>
      </c>
      <c r="G47" s="59">
        <v>0.2369998605883173</v>
      </c>
      <c r="H47" s="59">
        <v>0.12547051442910914</v>
      </c>
      <c r="I47" s="59">
        <v>0.4461173846368326</v>
      </c>
      <c r="J47" s="59">
        <v>0.3345880384776244</v>
      </c>
      <c r="K47" s="60">
        <v>100</v>
      </c>
      <c r="L47" s="59">
        <v>0</v>
      </c>
    </row>
    <row r="48" spans="1:12" s="52" customFormat="1" ht="7.5" customHeight="1">
      <c r="A48" s="58" t="s">
        <v>55</v>
      </c>
      <c r="B48" s="59">
        <v>92.96134158558509</v>
      </c>
      <c r="C48" s="59">
        <v>0.1838916411642811</v>
      </c>
      <c r="D48" s="59">
        <v>0.09469047194280147</v>
      </c>
      <c r="E48" s="59">
        <v>0.1838916411642811</v>
      </c>
      <c r="F48" s="59">
        <v>1.3929105655354128</v>
      </c>
      <c r="G48" s="59">
        <v>4.219901467016152</v>
      </c>
      <c r="H48" s="59">
        <v>0.4761970110746683</v>
      </c>
      <c r="I48" s="59">
        <v>0.19761489796758566</v>
      </c>
      <c r="J48" s="59">
        <v>0.2895607185497262</v>
      </c>
      <c r="K48" s="60">
        <v>99.8574815342661</v>
      </c>
      <c r="L48" s="59">
        <v>0.1425184657339016</v>
      </c>
    </row>
    <row r="49" spans="1:12" s="57" customFormat="1" ht="7.5" customHeight="1">
      <c r="A49" s="63" t="s">
        <v>199</v>
      </c>
      <c r="B49" s="56">
        <v>97.51738352000666</v>
      </c>
      <c r="C49" s="56">
        <v>0.2529458300370571</v>
      </c>
      <c r="D49" s="56">
        <v>0.35495690552525294</v>
      </c>
      <c r="E49" s="56">
        <v>0.5142190948078444</v>
      </c>
      <c r="F49" s="56">
        <v>0.13427988508140068</v>
      </c>
      <c r="G49" s="56">
        <v>0.13011616771453552</v>
      </c>
      <c r="H49" s="56">
        <v>0.13532081442311697</v>
      </c>
      <c r="I49" s="56">
        <v>0.4975642253403839</v>
      </c>
      <c r="J49" s="56">
        <v>0.4632135570637465</v>
      </c>
      <c r="K49" s="56">
        <v>97.80700861314166</v>
      </c>
      <c r="L49" s="56">
        <v>2.192991386858341</v>
      </c>
    </row>
    <row r="50" spans="1:12" s="57" customFormat="1" ht="7.5" customHeight="1">
      <c r="A50" s="58" t="s">
        <v>57</v>
      </c>
      <c r="B50" s="59">
        <v>99.08064354951533</v>
      </c>
      <c r="C50" s="59">
        <v>0.1898670930348756</v>
      </c>
      <c r="D50" s="25" t="s">
        <v>25</v>
      </c>
      <c r="E50" s="59">
        <v>0.1399020685520136</v>
      </c>
      <c r="F50" s="59">
        <v>0.099930048965724</v>
      </c>
      <c r="G50" s="25" t="s">
        <v>25</v>
      </c>
      <c r="H50" s="25" t="s">
        <v>25</v>
      </c>
      <c r="I50" s="25" t="s">
        <v>25</v>
      </c>
      <c r="J50" s="59">
        <v>0.3297691615868892</v>
      </c>
      <c r="K50" s="60">
        <v>100</v>
      </c>
      <c r="L50" s="59">
        <v>0</v>
      </c>
    </row>
    <row r="51" spans="1:12" s="57" customFormat="1" ht="7.5" customHeight="1">
      <c r="A51" s="62" t="s">
        <v>58</v>
      </c>
      <c r="B51" s="59">
        <v>94.7769037230485</v>
      </c>
      <c r="C51" s="59">
        <v>0.5828211089525144</v>
      </c>
      <c r="D51" s="59">
        <v>0.8981177744514157</v>
      </c>
      <c r="E51" s="59">
        <v>1.388579254116373</v>
      </c>
      <c r="F51" s="59">
        <v>0.1974585177871907</v>
      </c>
      <c r="G51" s="59">
        <v>0.31211185069588204</v>
      </c>
      <c r="H51" s="59">
        <v>0.24523073983247876</v>
      </c>
      <c r="I51" s="59">
        <v>0.8057581451638587</v>
      </c>
      <c r="J51" s="59">
        <v>0.7930188859517819</v>
      </c>
      <c r="K51" s="60">
        <v>95.5073609928215</v>
      </c>
      <c r="L51" s="59">
        <v>4.4926390071784885</v>
      </c>
    </row>
    <row r="52" spans="1:12" s="52" customFormat="1" ht="7.5" customHeight="1">
      <c r="A52" s="58" t="s">
        <v>59</v>
      </c>
      <c r="B52" s="59">
        <v>99.1221406263189</v>
      </c>
      <c r="C52" s="59">
        <v>0.05064573309698658</v>
      </c>
      <c r="D52" s="59">
        <v>0.07596859964547988</v>
      </c>
      <c r="E52" s="25" t="s">
        <v>25</v>
      </c>
      <c r="F52" s="59">
        <v>0.09285051067780872</v>
      </c>
      <c r="G52" s="59">
        <v>0.07596859964547988</v>
      </c>
      <c r="H52" s="59">
        <v>0.08440955516164429</v>
      </c>
      <c r="I52" s="59">
        <v>0.35452013167890606</v>
      </c>
      <c r="J52" s="59">
        <v>0.1097324217101376</v>
      </c>
      <c r="K52" s="60">
        <v>100</v>
      </c>
      <c r="L52" s="59">
        <v>0</v>
      </c>
    </row>
    <row r="53" spans="1:12" s="52" customFormat="1" ht="7.5" customHeight="1">
      <c r="A53" s="58" t="s">
        <v>60</v>
      </c>
      <c r="B53" s="59">
        <v>98.89814030014459</v>
      </c>
      <c r="C53" s="59">
        <v>0.09971580994166626</v>
      </c>
      <c r="D53" s="59">
        <v>0.09971580994166626</v>
      </c>
      <c r="E53" s="59">
        <v>0.12963055292416614</v>
      </c>
      <c r="F53" s="59">
        <v>0.06481527646208307</v>
      </c>
      <c r="G53" s="56" t="s">
        <v>202</v>
      </c>
      <c r="H53" s="56" t="s">
        <v>202</v>
      </c>
      <c r="I53" s="59">
        <v>0.3589769157899985</v>
      </c>
      <c r="J53" s="59">
        <v>0.26923268684249885</v>
      </c>
      <c r="K53" s="60">
        <v>100</v>
      </c>
      <c r="L53" s="59">
        <v>0</v>
      </c>
    </row>
    <row r="54" spans="1:12" s="52" customFormat="1" ht="7.5" customHeight="1">
      <c r="A54" s="58" t="s">
        <v>61</v>
      </c>
      <c r="B54" s="59">
        <v>98.55874857193075</v>
      </c>
      <c r="C54" s="59">
        <v>0.0659108884787767</v>
      </c>
      <c r="D54" s="59">
        <v>0.11424554002987959</v>
      </c>
      <c r="E54" s="59">
        <v>0.06151682924685825</v>
      </c>
      <c r="F54" s="59">
        <v>0.14500395465330873</v>
      </c>
      <c r="G54" s="56" t="s">
        <v>202</v>
      </c>
      <c r="H54" s="59">
        <v>0.13621583618947183</v>
      </c>
      <c r="I54" s="59">
        <v>0.4701643378152738</v>
      </c>
      <c r="J54" s="59">
        <v>0.4218296862641709</v>
      </c>
      <c r="K54" s="60">
        <v>97.11115852357585</v>
      </c>
      <c r="L54" s="59">
        <v>2.888841476424152</v>
      </c>
    </row>
    <row r="55" spans="1:12" s="52" customFormat="1" ht="6.75" customHeight="1">
      <c r="A55" s="58"/>
      <c r="B55" s="59"/>
      <c r="C55" s="59"/>
      <c r="D55" s="59"/>
      <c r="E55" s="59"/>
      <c r="F55" s="59"/>
      <c r="G55" s="59"/>
      <c r="H55" s="59"/>
      <c r="I55" s="59"/>
      <c r="J55" s="59"/>
      <c r="K55" s="60"/>
      <c r="L55" s="59"/>
    </row>
    <row r="56" spans="1:12" s="57" customFormat="1" ht="7.5" customHeight="1">
      <c r="A56" s="63" t="s">
        <v>62</v>
      </c>
      <c r="B56" s="56">
        <v>90.31534946500295</v>
      </c>
      <c r="C56" s="56">
        <v>0.5449566977943079</v>
      </c>
      <c r="D56" s="56">
        <v>0.18759829585826962</v>
      </c>
      <c r="E56" s="56">
        <v>0.3939266909860654</v>
      </c>
      <c r="F56" s="56">
        <v>1.2861334831741276</v>
      </c>
      <c r="G56" s="56">
        <v>6.0040373769536535</v>
      </c>
      <c r="H56" s="56">
        <v>0.47419854499832026</v>
      </c>
      <c r="I56" s="56">
        <v>0.2274369197013887</v>
      </c>
      <c r="J56" s="56">
        <v>0.566362525530909</v>
      </c>
      <c r="K56" s="56">
        <v>98.8744392773365</v>
      </c>
      <c r="L56" s="56">
        <v>1.125560722663484</v>
      </c>
    </row>
    <row r="57" spans="1:12" s="52" customFormat="1" ht="7.5" customHeight="1">
      <c r="A57" s="58" t="s">
        <v>63</v>
      </c>
      <c r="B57" s="59">
        <v>99.28224125955082</v>
      </c>
      <c r="C57" s="59">
        <v>0.06946052326927529</v>
      </c>
      <c r="D57" s="59">
        <v>0.09261403102570039</v>
      </c>
      <c r="E57" s="59">
        <v>0.07409122482056031</v>
      </c>
      <c r="F57" s="59">
        <v>0.09261403102570039</v>
      </c>
      <c r="G57" s="59">
        <v>0.06482982171799027</v>
      </c>
      <c r="H57" s="25" t="s">
        <v>25</v>
      </c>
      <c r="I57" s="59">
        <v>0.12502894188469554</v>
      </c>
      <c r="J57" s="59">
        <v>0.18059736050011577</v>
      </c>
      <c r="K57" s="60">
        <v>99.90284974093264</v>
      </c>
      <c r="L57" s="59">
        <v>0.09715025906735751</v>
      </c>
    </row>
    <row r="58" spans="1:12" s="52" customFormat="1" ht="7.5" customHeight="1">
      <c r="A58" s="58" t="s">
        <v>64</v>
      </c>
      <c r="B58" s="59">
        <v>98.80652861105736</v>
      </c>
      <c r="C58" s="56" t="s">
        <v>202</v>
      </c>
      <c r="D58" s="59">
        <v>0.1419263273337204</v>
      </c>
      <c r="E58" s="59">
        <v>0.05160957357589833</v>
      </c>
      <c r="F58" s="59">
        <v>0.09676795045480936</v>
      </c>
      <c r="G58" s="59">
        <v>0.2838526546674408</v>
      </c>
      <c r="H58" s="59">
        <v>0.154828720727695</v>
      </c>
      <c r="I58" s="59">
        <v>0.11612154054577124</v>
      </c>
      <c r="J58" s="59">
        <v>0.3032062447584027</v>
      </c>
      <c r="K58" s="60">
        <v>100</v>
      </c>
      <c r="L58" s="59">
        <v>0</v>
      </c>
    </row>
    <row r="59" spans="1:12" s="52" customFormat="1" ht="7.5" customHeight="1">
      <c r="A59" s="58" t="s">
        <v>65</v>
      </c>
      <c r="B59" s="59">
        <v>99.0571911411545</v>
      </c>
      <c r="C59" s="59">
        <v>0.06226096237658987</v>
      </c>
      <c r="D59" s="56" t="s">
        <v>202</v>
      </c>
      <c r="E59" s="59">
        <v>0.08004980876990127</v>
      </c>
      <c r="F59" s="59">
        <v>0.08004980876990127</v>
      </c>
      <c r="G59" s="25" t="s">
        <v>25</v>
      </c>
      <c r="H59" s="59">
        <v>0.08004980876990127</v>
      </c>
      <c r="I59" s="59">
        <v>0.19567731032642532</v>
      </c>
      <c r="J59" s="59">
        <v>0.36467135106288356</v>
      </c>
      <c r="K59" s="60">
        <v>100</v>
      </c>
      <c r="L59" s="59">
        <v>0</v>
      </c>
    </row>
    <row r="60" spans="1:12" s="52" customFormat="1" ht="7.5" customHeight="1">
      <c r="A60" s="58" t="s">
        <v>66</v>
      </c>
      <c r="B60" s="59">
        <v>97.70082316207778</v>
      </c>
      <c r="C60" s="59">
        <v>0.06623143154508469</v>
      </c>
      <c r="D60" s="59">
        <v>0.07569306462295393</v>
      </c>
      <c r="E60" s="25" t="s">
        <v>25</v>
      </c>
      <c r="F60" s="59">
        <v>0.45415838773772355</v>
      </c>
      <c r="G60" s="59">
        <v>0.3311571577254234</v>
      </c>
      <c r="H60" s="59">
        <v>0.8988551423975779</v>
      </c>
      <c r="I60" s="59">
        <v>0.22707919386886177</v>
      </c>
      <c r="J60" s="59">
        <v>0.20815592771312327</v>
      </c>
      <c r="K60" s="60">
        <v>99.96216778586967</v>
      </c>
      <c r="L60" s="59">
        <v>0.03783221413033198</v>
      </c>
    </row>
    <row r="61" spans="1:12" s="52" customFormat="1" ht="7.5" customHeight="1">
      <c r="A61" s="58" t="s">
        <v>67</v>
      </c>
      <c r="B61" s="59">
        <v>98.61095799801566</v>
      </c>
      <c r="C61" s="59">
        <v>0.08819314298313306</v>
      </c>
      <c r="D61" s="59">
        <v>0.0992172858560247</v>
      </c>
      <c r="E61" s="59">
        <v>0.15433800022048286</v>
      </c>
      <c r="F61" s="59">
        <v>0.2645794289493992</v>
      </c>
      <c r="G61" s="59">
        <v>0.0992172858560247</v>
      </c>
      <c r="H61" s="59">
        <v>0.17638628596626613</v>
      </c>
      <c r="I61" s="59">
        <v>0.1322897144746996</v>
      </c>
      <c r="J61" s="59">
        <v>0.37482085767831547</v>
      </c>
      <c r="K61" s="60">
        <v>94.98429319371728</v>
      </c>
      <c r="L61" s="59">
        <v>5.015706806282722</v>
      </c>
    </row>
    <row r="62" spans="1:12" s="52" customFormat="1" ht="7.5" customHeight="1">
      <c r="A62" s="58" t="s">
        <v>68</v>
      </c>
      <c r="B62" s="59">
        <v>98.94524831716754</v>
      </c>
      <c r="C62" s="59">
        <v>0.10070493454179255</v>
      </c>
      <c r="D62" s="56" t="s">
        <v>202</v>
      </c>
      <c r="E62" s="59">
        <v>0.0768537658345259</v>
      </c>
      <c r="F62" s="59">
        <v>0.1669581809508666</v>
      </c>
      <c r="G62" s="59">
        <v>0.2146605183653999</v>
      </c>
      <c r="H62" s="56" t="s">
        <v>202</v>
      </c>
      <c r="I62" s="59">
        <v>0.21996077807812583</v>
      </c>
      <c r="J62" s="59">
        <v>0.2014098690835851</v>
      </c>
      <c r="K62" s="60">
        <v>97.86549783437508</v>
      </c>
      <c r="L62" s="59">
        <v>2.134502165624919</v>
      </c>
    </row>
    <row r="63" spans="1:12" s="52" customFormat="1" ht="7.5" customHeight="1">
      <c r="A63" s="58" t="s">
        <v>69</v>
      </c>
      <c r="B63" s="59">
        <v>99.55960750985089</v>
      </c>
      <c r="C63" s="56" t="s">
        <v>202</v>
      </c>
      <c r="D63" s="25" t="s">
        <v>25</v>
      </c>
      <c r="E63" s="56" t="s">
        <v>202</v>
      </c>
      <c r="F63" s="59">
        <v>0.12361894460326045</v>
      </c>
      <c r="G63" s="25" t="s">
        <v>25</v>
      </c>
      <c r="H63" s="25" t="s">
        <v>25</v>
      </c>
      <c r="I63" s="59">
        <v>0.09271420845244534</v>
      </c>
      <c r="J63" s="56" t="s">
        <v>202</v>
      </c>
      <c r="K63" s="60">
        <v>100</v>
      </c>
      <c r="L63" s="59">
        <v>0</v>
      </c>
    </row>
    <row r="64" spans="1:12" s="52" customFormat="1" ht="7.5" customHeight="1">
      <c r="A64" s="58" t="s">
        <v>70</v>
      </c>
      <c r="B64" s="59">
        <v>97.48557514160183</v>
      </c>
      <c r="C64" s="59">
        <v>0.1376316764596898</v>
      </c>
      <c r="D64" s="59">
        <v>0.12704462442432904</v>
      </c>
      <c r="E64" s="59">
        <v>0.14292520247737017</v>
      </c>
      <c r="F64" s="59">
        <v>0.6458101741570059</v>
      </c>
      <c r="G64" s="59">
        <v>0.7463871684929332</v>
      </c>
      <c r="H64" s="25" t="s">
        <v>25</v>
      </c>
      <c r="I64" s="59">
        <v>0.29114393097242075</v>
      </c>
      <c r="J64" s="59">
        <v>0.40230797734370866</v>
      </c>
      <c r="K64" s="60">
        <v>90.95329802599905</v>
      </c>
      <c r="L64" s="59">
        <v>9.046701974000964</v>
      </c>
    </row>
    <row r="65" spans="1:12" s="52" customFormat="1" ht="7.5" customHeight="1">
      <c r="A65" s="58" t="s">
        <v>71</v>
      </c>
      <c r="B65" s="59">
        <v>95.29067378800329</v>
      </c>
      <c r="C65" s="59">
        <v>0.12325390304026293</v>
      </c>
      <c r="D65" s="59">
        <v>0.056491372226787184</v>
      </c>
      <c r="E65" s="59">
        <v>0.11811832374691866</v>
      </c>
      <c r="F65" s="59">
        <v>0.26705012325390304</v>
      </c>
      <c r="G65" s="59">
        <v>3.769515201314708</v>
      </c>
      <c r="H65" s="25" t="s">
        <v>25</v>
      </c>
      <c r="I65" s="59">
        <v>0.13352506162695152</v>
      </c>
      <c r="J65" s="59">
        <v>0.22082990961380444</v>
      </c>
      <c r="K65" s="60">
        <v>100</v>
      </c>
      <c r="L65" s="59">
        <v>0</v>
      </c>
    </row>
    <row r="66" spans="1:12" s="52" customFormat="1" ht="7.5" customHeight="1">
      <c r="A66" s="58" t="s">
        <v>72</v>
      </c>
      <c r="B66" s="59">
        <v>89.04439641427204</v>
      </c>
      <c r="C66" s="59">
        <v>1.4172837756439782</v>
      </c>
      <c r="D66" s="59">
        <v>0.8539134748254968</v>
      </c>
      <c r="E66" s="59">
        <v>1.5448393154519364</v>
      </c>
      <c r="F66" s="59">
        <v>0.38266661942387414</v>
      </c>
      <c r="G66" s="59">
        <v>4.61325868972115</v>
      </c>
      <c r="H66" s="59">
        <v>0.5704567196967013</v>
      </c>
      <c r="I66" s="59">
        <v>0.32951847783722493</v>
      </c>
      <c r="J66" s="59">
        <v>1.243666513127591</v>
      </c>
      <c r="K66" s="60">
        <v>99.5379840586866</v>
      </c>
      <c r="L66" s="59">
        <v>0.46201594131339496</v>
      </c>
    </row>
    <row r="67" spans="1:12" s="52" customFormat="1" ht="7.5" customHeight="1">
      <c r="A67" s="58" t="s">
        <v>73</v>
      </c>
      <c r="B67" s="59">
        <v>67.41706161137441</v>
      </c>
      <c r="C67" s="59">
        <v>0.7855011409513779</v>
      </c>
      <c r="D67" s="59">
        <v>0.10751272599613831</v>
      </c>
      <c r="E67" s="59">
        <v>0.19308407934000352</v>
      </c>
      <c r="F67" s="59">
        <v>3.1112866420923293</v>
      </c>
      <c r="G67" s="59">
        <v>25.642882218711605</v>
      </c>
      <c r="H67" s="59">
        <v>1.9571704405827628</v>
      </c>
      <c r="I67" s="59">
        <v>0.2962085308056872</v>
      </c>
      <c r="J67" s="59">
        <v>0.4892926101456907</v>
      </c>
      <c r="K67" s="60">
        <v>99.99780591087611</v>
      </c>
      <c r="L67" s="59">
        <v>0.0021940891239002128</v>
      </c>
    </row>
    <row r="68" spans="1:12" s="57" customFormat="1" ht="7.5" customHeight="1">
      <c r="A68" s="62" t="s">
        <v>74</v>
      </c>
      <c r="B68" s="59">
        <v>89.32441942294159</v>
      </c>
      <c r="C68" s="59">
        <v>0.2674173117522871</v>
      </c>
      <c r="D68" s="59">
        <v>0.05629838142153413</v>
      </c>
      <c r="E68" s="56" t="s">
        <v>202</v>
      </c>
      <c r="F68" s="59">
        <v>0.5489092188599578</v>
      </c>
      <c r="G68" s="59">
        <v>9.16256157635468</v>
      </c>
      <c r="H68" s="59">
        <v>0.2533427163969036</v>
      </c>
      <c r="I68" s="59">
        <v>0.1477832512315271</v>
      </c>
      <c r="J68" s="59">
        <v>0.19000703729767768</v>
      </c>
      <c r="K68" s="60">
        <v>99.8945518453427</v>
      </c>
      <c r="L68" s="59">
        <v>0.1054481546572935</v>
      </c>
    </row>
    <row r="69" spans="1:12" s="52" customFormat="1" ht="7.5" customHeight="1">
      <c r="A69" s="58" t="s">
        <v>75</v>
      </c>
      <c r="B69" s="59">
        <v>81.6713264989127</v>
      </c>
      <c r="C69" s="59">
        <v>0.9358496427461945</v>
      </c>
      <c r="D69" s="59">
        <v>0.27958993476234856</v>
      </c>
      <c r="E69" s="59">
        <v>0.8038210624417521</v>
      </c>
      <c r="F69" s="59">
        <v>4.353059956508233</v>
      </c>
      <c r="G69" s="59">
        <v>10.492388940664803</v>
      </c>
      <c r="H69" s="59">
        <v>0.1786269027648338</v>
      </c>
      <c r="I69" s="59">
        <v>0.14756135445790616</v>
      </c>
      <c r="J69" s="59">
        <v>1.137775706741224</v>
      </c>
      <c r="K69" s="60">
        <v>99.6594427244582</v>
      </c>
      <c r="L69" s="59">
        <v>0.3405572755417957</v>
      </c>
    </row>
    <row r="70" spans="1:12" s="52" customFormat="1" ht="7.5" customHeight="1">
      <c r="A70" s="58" t="s">
        <v>76</v>
      </c>
      <c r="B70" s="60">
        <v>88.54568572430726</v>
      </c>
      <c r="C70" s="60">
        <v>1.4052086987022099</v>
      </c>
      <c r="D70" s="60">
        <v>0.28937215012276396</v>
      </c>
      <c r="E70" s="60">
        <v>0.9558049807085233</v>
      </c>
      <c r="F70" s="60">
        <v>2.619694843914416</v>
      </c>
      <c r="G70" s="60">
        <v>3.899947386881796</v>
      </c>
      <c r="H70" s="60">
        <v>0.6160119256401263</v>
      </c>
      <c r="I70" s="60">
        <v>0.36829182742897226</v>
      </c>
      <c r="J70" s="60">
        <v>1.299982462293932</v>
      </c>
      <c r="K70" s="60">
        <v>100</v>
      </c>
      <c r="L70" s="60">
        <v>0</v>
      </c>
    </row>
    <row r="71" spans="1:12" s="52" customFormat="1" ht="7.5" customHeight="1">
      <c r="A71" s="64" t="s">
        <v>77</v>
      </c>
      <c r="B71" s="65">
        <v>97.45002755372977</v>
      </c>
      <c r="C71" s="65">
        <v>0.0901758428936426</v>
      </c>
      <c r="D71" s="65">
        <v>0.06512699764540855</v>
      </c>
      <c r="E71" s="65">
        <v>0.07514653574470218</v>
      </c>
      <c r="F71" s="65">
        <v>0.185361454836932</v>
      </c>
      <c r="G71" s="65">
        <v>1.7884875507239117</v>
      </c>
      <c r="H71" s="29" t="s">
        <v>25</v>
      </c>
      <c r="I71" s="65">
        <v>0.15530284053905113</v>
      </c>
      <c r="J71" s="65">
        <v>0.17033214768799157</v>
      </c>
      <c r="K71" s="65">
        <v>98.09327239667796</v>
      </c>
      <c r="L71" s="65">
        <v>1.9067276033220306</v>
      </c>
    </row>
    <row r="72" spans="1:12" s="52" customFormat="1" ht="7.5" customHeight="1">
      <c r="A72" s="55" t="s">
        <v>78</v>
      </c>
      <c r="B72" s="66">
        <v>91.7379943135843</v>
      </c>
      <c r="C72" s="66">
        <v>0.6272873718515</v>
      </c>
      <c r="D72" s="66">
        <v>0.25499788429702985</v>
      </c>
      <c r="E72" s="66">
        <v>0.6851908215608692</v>
      </c>
      <c r="F72" s="66">
        <v>3.503529883376513</v>
      </c>
      <c r="G72" s="66">
        <v>1.018878009309093</v>
      </c>
      <c r="H72" s="66">
        <v>0.32737719643374136</v>
      </c>
      <c r="I72" s="66">
        <v>0.2887748966274952</v>
      </c>
      <c r="J72" s="66">
        <v>1.5559696229594602</v>
      </c>
      <c r="K72" s="66">
        <v>96.91325383550064</v>
      </c>
      <c r="L72" s="66">
        <v>3.0867461644993615</v>
      </c>
    </row>
    <row r="73" spans="1:12" s="52" customFormat="1" ht="7.5" customHeight="1">
      <c r="A73" s="58" t="s">
        <v>79</v>
      </c>
      <c r="B73" s="60">
        <v>83.62081254454739</v>
      </c>
      <c r="C73" s="60">
        <v>1.111903064861012</v>
      </c>
      <c r="D73" s="60">
        <v>0.3563791874554526</v>
      </c>
      <c r="E73" s="60">
        <v>1.4468995010691375</v>
      </c>
      <c r="F73" s="60">
        <v>5.573770491803279</v>
      </c>
      <c r="G73" s="60">
        <v>6.585887384176764</v>
      </c>
      <c r="H73" s="60">
        <v>0.135424091233072</v>
      </c>
      <c r="I73" s="60">
        <v>0.37776193870277974</v>
      </c>
      <c r="J73" s="60">
        <v>0.7911617961511047</v>
      </c>
      <c r="K73" s="60">
        <v>99.45417168781456</v>
      </c>
      <c r="L73" s="60">
        <v>0.5458283121854398</v>
      </c>
    </row>
    <row r="74" spans="1:12" s="57" customFormat="1" ht="7.5" customHeight="1">
      <c r="A74" s="58" t="s">
        <v>80</v>
      </c>
      <c r="B74" s="59">
        <v>98.74828955337716</v>
      </c>
      <c r="C74" s="59">
        <v>0.11216043428520155</v>
      </c>
      <c r="D74" s="59">
        <v>0.07402588662823302</v>
      </c>
      <c r="E74" s="59">
        <v>0.11889006034231364</v>
      </c>
      <c r="F74" s="59">
        <v>0.3948047286839095</v>
      </c>
      <c r="G74" s="59">
        <v>0.14805177325646604</v>
      </c>
      <c r="H74" s="56" t="s">
        <v>202</v>
      </c>
      <c r="I74" s="59">
        <v>0.19740236434195474</v>
      </c>
      <c r="J74" s="59">
        <v>0.19067273828484263</v>
      </c>
      <c r="K74" s="60">
        <v>97.23852110371905</v>
      </c>
      <c r="L74" s="59">
        <v>2.7614788962809467</v>
      </c>
    </row>
    <row r="75" spans="1:12" s="52" customFormat="1" ht="7.5" customHeight="1">
      <c r="A75" s="58" t="s">
        <v>81</v>
      </c>
      <c r="B75" s="59">
        <v>53.223247340894396</v>
      </c>
      <c r="C75" s="59">
        <v>1.098901098901099</v>
      </c>
      <c r="D75" s="59">
        <v>1.4279837809249574</v>
      </c>
      <c r="E75" s="59">
        <v>1.093024622436387</v>
      </c>
      <c r="F75" s="59">
        <v>30.099312452253628</v>
      </c>
      <c r="G75" s="59">
        <v>1.9392372333548804</v>
      </c>
      <c r="H75" s="59">
        <v>1.0518892871834047</v>
      </c>
      <c r="I75" s="59">
        <v>0.26444144091202915</v>
      </c>
      <c r="J75" s="59">
        <v>9.801962743139214</v>
      </c>
      <c r="K75" s="60">
        <v>94.64931308749097</v>
      </c>
      <c r="L75" s="59">
        <v>5.350686912509038</v>
      </c>
    </row>
    <row r="76" spans="1:12" s="52" customFormat="1" ht="7.5" customHeight="1">
      <c r="A76" s="58" t="s">
        <v>82</v>
      </c>
      <c r="B76" s="60">
        <v>98.3026874115983</v>
      </c>
      <c r="C76" s="25" t="s">
        <v>25</v>
      </c>
      <c r="D76" s="25" t="s">
        <v>25</v>
      </c>
      <c r="E76" s="25" t="s">
        <v>25</v>
      </c>
      <c r="F76" s="25" t="s">
        <v>25</v>
      </c>
      <c r="G76" s="25" t="s">
        <v>25</v>
      </c>
      <c r="H76" s="25" t="s">
        <v>25</v>
      </c>
      <c r="I76" s="25" t="s">
        <v>25</v>
      </c>
      <c r="J76" s="60">
        <v>0.3771805752003772</v>
      </c>
      <c r="K76" s="60">
        <v>99.95287464655985</v>
      </c>
      <c r="L76" s="60">
        <v>0.0471253534401508</v>
      </c>
    </row>
    <row r="77" spans="1:12" s="57" customFormat="1" ht="7.5" customHeight="1">
      <c r="A77" s="62" t="s">
        <v>83</v>
      </c>
      <c r="B77" s="60">
        <v>92.352827077878</v>
      </c>
      <c r="C77" s="60">
        <v>0.19639220250218214</v>
      </c>
      <c r="D77" s="60">
        <v>0.25700707981767046</v>
      </c>
      <c r="E77" s="60">
        <v>0.13820192027931336</v>
      </c>
      <c r="F77" s="60">
        <v>4.361846571622539</v>
      </c>
      <c r="G77" s="60">
        <v>0.25700707981767046</v>
      </c>
      <c r="H77" s="60">
        <v>0.5261371350984385</v>
      </c>
      <c r="I77" s="60">
        <v>0.3079235767626806</v>
      </c>
      <c r="J77" s="60">
        <v>1.602657356221511</v>
      </c>
      <c r="K77" s="60">
        <v>96.82144701629184</v>
      </c>
      <c r="L77" s="60">
        <v>3.1785529837081548</v>
      </c>
    </row>
    <row r="78" spans="1:12" s="52" customFormat="1" ht="7.5" customHeight="1">
      <c r="A78" s="58" t="s">
        <v>84</v>
      </c>
      <c r="B78" s="59">
        <v>98.50021176411968</v>
      </c>
      <c r="C78" s="59">
        <v>0.07972296270460151</v>
      </c>
      <c r="D78" s="59">
        <v>0.11460175888786467</v>
      </c>
      <c r="E78" s="59">
        <v>0.13204115697949625</v>
      </c>
      <c r="F78" s="59">
        <v>0.368718702508782</v>
      </c>
      <c r="G78" s="56" t="s">
        <v>202</v>
      </c>
      <c r="H78" s="59">
        <v>0.057300879443932334</v>
      </c>
      <c r="I78" s="59">
        <v>0.2690649991280301</v>
      </c>
      <c r="J78" s="59">
        <v>0.42851092453723316</v>
      </c>
      <c r="K78" s="60">
        <v>96.6087416963512</v>
      </c>
      <c r="L78" s="59">
        <v>3.391258303648792</v>
      </c>
    </row>
    <row r="79" spans="1:12" s="52" customFormat="1" ht="7.5" customHeight="1">
      <c r="A79" s="58" t="s">
        <v>85</v>
      </c>
      <c r="B79" s="59">
        <v>93.8083660902956</v>
      </c>
      <c r="C79" s="59">
        <v>0.5407738974347323</v>
      </c>
      <c r="D79" s="59">
        <v>0.20222217172979484</v>
      </c>
      <c r="E79" s="59">
        <v>1.0929085910340597</v>
      </c>
      <c r="F79" s="59">
        <v>1.6700370361954966</v>
      </c>
      <c r="G79" s="59">
        <v>0.2703869487173661</v>
      </c>
      <c r="H79" s="59">
        <v>0.8429710754129649</v>
      </c>
      <c r="I79" s="59">
        <v>0.3999000249937516</v>
      </c>
      <c r="J79" s="59">
        <v>1.1724341641862261</v>
      </c>
      <c r="K79" s="60">
        <v>93.56477741400569</v>
      </c>
      <c r="L79" s="59">
        <v>6.4352225859943015</v>
      </c>
    </row>
    <row r="80" spans="1:12" s="52" customFormat="1" ht="7.5" customHeight="1">
      <c r="A80" s="58" t="s">
        <v>86</v>
      </c>
      <c r="B80" s="59">
        <v>79.0074920258141</v>
      </c>
      <c r="C80" s="59">
        <v>4.688079519323493</v>
      </c>
      <c r="D80" s="59">
        <v>0.4228172984199985</v>
      </c>
      <c r="E80" s="59">
        <v>4.1688302054743716</v>
      </c>
      <c r="F80" s="59">
        <v>2.1437578814627996</v>
      </c>
      <c r="G80" s="59">
        <v>6.579630591202433</v>
      </c>
      <c r="H80" s="59">
        <v>0.2151175728803501</v>
      </c>
      <c r="I80" s="59">
        <v>0.2967138936280691</v>
      </c>
      <c r="J80" s="59">
        <v>2.477561011794377</v>
      </c>
      <c r="K80" s="60">
        <v>100</v>
      </c>
      <c r="L80" s="59">
        <v>0</v>
      </c>
    </row>
    <row r="81" spans="1:12" s="52" customFormat="1" ht="7.5" customHeight="1">
      <c r="A81" s="58" t="s">
        <v>87</v>
      </c>
      <c r="B81" s="59">
        <v>96.02970146991969</v>
      </c>
      <c r="C81" s="59">
        <v>0.5872101833611153</v>
      </c>
      <c r="D81" s="59">
        <v>0.11175935747840583</v>
      </c>
      <c r="E81" s="59">
        <v>0.46787392029095315</v>
      </c>
      <c r="F81" s="59">
        <v>0.7273829368086073</v>
      </c>
      <c r="G81" s="59">
        <v>0.5474314290043947</v>
      </c>
      <c r="H81" s="59">
        <v>0.0625094711319897</v>
      </c>
      <c r="I81" s="59">
        <v>0.2595090165176542</v>
      </c>
      <c r="J81" s="59">
        <v>1.206622215487195</v>
      </c>
      <c r="K81" s="60">
        <v>99.08966345702649</v>
      </c>
      <c r="L81" s="59">
        <v>0.9103365429735157</v>
      </c>
    </row>
    <row r="82" spans="1:12" s="52" customFormat="1" ht="6.75" customHeight="1">
      <c r="A82" s="58"/>
      <c r="B82" s="59"/>
      <c r="C82" s="59"/>
      <c r="D82" s="59"/>
      <c r="E82" s="59"/>
      <c r="F82" s="59"/>
      <c r="G82" s="59"/>
      <c r="H82" s="59"/>
      <c r="I82" s="59"/>
      <c r="J82" s="59"/>
      <c r="K82" s="60"/>
      <c r="L82" s="59"/>
    </row>
    <row r="83" spans="1:12" s="52" customFormat="1" ht="7.5" customHeight="1">
      <c r="A83" s="55" t="s">
        <v>88</v>
      </c>
      <c r="B83" s="56">
        <v>84.1991656343884</v>
      </c>
      <c r="C83" s="56">
        <v>2.2365554653795225</v>
      </c>
      <c r="D83" s="56">
        <v>0.21727677872225307</v>
      </c>
      <c r="E83" s="56">
        <v>0.3958253242777611</v>
      </c>
      <c r="F83" s="56">
        <v>4.9996440419745705</v>
      </c>
      <c r="G83" s="56">
        <v>4.70747369470192</v>
      </c>
      <c r="H83" s="56">
        <v>1.0473708940241766</v>
      </c>
      <c r="I83" s="56">
        <v>0.2602765081941537</v>
      </c>
      <c r="J83" s="56">
        <v>1.936411658337249</v>
      </c>
      <c r="K83" s="56">
        <v>98.08667234613074</v>
      </c>
      <c r="L83" s="56">
        <v>1.9133276538692512</v>
      </c>
    </row>
    <row r="84" spans="1:12" s="52" customFormat="1" ht="7.5" customHeight="1">
      <c r="A84" s="58" t="s">
        <v>89</v>
      </c>
      <c r="B84" s="59">
        <v>99.29744920017293</v>
      </c>
      <c r="C84" s="25" t="s">
        <v>25</v>
      </c>
      <c r="D84" s="25" t="s">
        <v>25</v>
      </c>
      <c r="E84" s="59">
        <v>0.14051015996541288</v>
      </c>
      <c r="F84" s="59">
        <v>0.054042369217466496</v>
      </c>
      <c r="G84" s="25" t="s">
        <v>25</v>
      </c>
      <c r="H84" s="25" t="s">
        <v>25</v>
      </c>
      <c r="I84" s="59">
        <v>0.17293558149589278</v>
      </c>
      <c r="J84" s="59">
        <v>0.1621271076523995</v>
      </c>
      <c r="K84" s="60">
        <v>100</v>
      </c>
      <c r="L84" s="59">
        <v>0</v>
      </c>
    </row>
    <row r="85" spans="1:12" s="52" customFormat="1" ht="7.5" customHeight="1">
      <c r="A85" s="58" t="s">
        <v>90</v>
      </c>
      <c r="B85" s="59">
        <v>97.25688330909183</v>
      </c>
      <c r="C85" s="59">
        <v>0.24751843629589937</v>
      </c>
      <c r="D85" s="59">
        <v>0.06889688432978643</v>
      </c>
      <c r="E85" s="59">
        <v>0.1454489780295491</v>
      </c>
      <c r="F85" s="59">
        <v>0.30110490188573324</v>
      </c>
      <c r="G85" s="59">
        <v>1.2120748169129092</v>
      </c>
      <c r="H85" s="59">
        <v>0.2679323279491694</v>
      </c>
      <c r="I85" s="59">
        <v>0.19393197070606547</v>
      </c>
      <c r="J85" s="59">
        <v>0.3062083747990507</v>
      </c>
      <c r="K85" s="60">
        <v>99.82932545343387</v>
      </c>
      <c r="L85" s="59">
        <v>0.17067454656613001</v>
      </c>
    </row>
    <row r="86" spans="1:12" s="52" customFormat="1" ht="7.5" customHeight="1">
      <c r="A86" s="58" t="s">
        <v>91</v>
      </c>
      <c r="B86" s="59">
        <v>94.5866935483871</v>
      </c>
      <c r="C86" s="59">
        <v>0.47379032258064513</v>
      </c>
      <c r="D86" s="59">
        <v>0.2721774193548387</v>
      </c>
      <c r="E86" s="59">
        <v>0.15120967741935484</v>
      </c>
      <c r="F86" s="59">
        <v>1.9455645161290323</v>
      </c>
      <c r="G86" s="59">
        <v>1.7338709677419355</v>
      </c>
      <c r="H86" s="59">
        <v>0.10080645161290322</v>
      </c>
      <c r="I86" s="59">
        <v>0.1814516129032258</v>
      </c>
      <c r="J86" s="59">
        <v>0.5544354838709677</v>
      </c>
      <c r="K86" s="60">
        <v>100</v>
      </c>
      <c r="L86" s="59">
        <v>0</v>
      </c>
    </row>
    <row r="87" spans="1:12" s="57" customFormat="1" ht="7.5" customHeight="1">
      <c r="A87" s="58" t="s">
        <v>92</v>
      </c>
      <c r="B87" s="59">
        <v>98.87860448558206</v>
      </c>
      <c r="C87" s="59">
        <v>0.07713302480123413</v>
      </c>
      <c r="D87" s="56" t="s">
        <v>202</v>
      </c>
      <c r="E87" s="59">
        <v>0.11866619200189867</v>
      </c>
      <c r="F87" s="59">
        <v>0.1957992168031328</v>
      </c>
      <c r="G87" s="59">
        <v>0.10679957280170879</v>
      </c>
      <c r="H87" s="59">
        <v>0.10086626320161386</v>
      </c>
      <c r="I87" s="59">
        <v>0.2610656224041771</v>
      </c>
      <c r="J87" s="59">
        <v>0.21359914560341758</v>
      </c>
      <c r="K87" s="60">
        <v>100</v>
      </c>
      <c r="L87" s="59">
        <v>0</v>
      </c>
    </row>
    <row r="88" spans="1:12" s="52" customFormat="1" ht="7.5" customHeight="1">
      <c r="A88" s="58" t="s">
        <v>93</v>
      </c>
      <c r="B88" s="59">
        <v>92.47977488568414</v>
      </c>
      <c r="C88" s="59">
        <v>0.5205768554344002</v>
      </c>
      <c r="D88" s="59">
        <v>0.05627857896588111</v>
      </c>
      <c r="E88" s="59">
        <v>0.31656700668308124</v>
      </c>
      <c r="F88" s="59">
        <v>0.5768554344002813</v>
      </c>
      <c r="G88" s="59">
        <v>5.198733731973268</v>
      </c>
      <c r="H88" s="59">
        <v>0.18994020400984876</v>
      </c>
      <c r="I88" s="59">
        <v>0.15476609215617304</v>
      </c>
      <c r="J88" s="59">
        <v>0.50650721069293</v>
      </c>
      <c r="K88" s="60">
        <v>100</v>
      </c>
      <c r="L88" s="59">
        <v>0</v>
      </c>
    </row>
    <row r="89" spans="1:12" s="52" customFormat="1" ht="7.5" customHeight="1">
      <c r="A89" s="58" t="s">
        <v>94</v>
      </c>
      <c r="B89" s="59">
        <v>97.05782197098685</v>
      </c>
      <c r="C89" s="59">
        <v>0.3813934482054076</v>
      </c>
      <c r="D89" s="59">
        <v>0.1123748552748076</v>
      </c>
      <c r="E89" s="59">
        <v>0.2724238915752911</v>
      </c>
      <c r="F89" s="59">
        <v>0.4801471089014507</v>
      </c>
      <c r="G89" s="59">
        <v>0.9228359327112988</v>
      </c>
      <c r="H89" s="59">
        <v>0.06640332357147723</v>
      </c>
      <c r="I89" s="59">
        <v>0.2366682558060342</v>
      </c>
      <c r="J89" s="59">
        <v>0.4699312129673772</v>
      </c>
      <c r="K89" s="60">
        <v>99.24801865589671</v>
      </c>
      <c r="L89" s="59">
        <v>0.7519813441032833</v>
      </c>
    </row>
    <row r="90" spans="1:12" s="52" customFormat="1" ht="7.5" customHeight="1">
      <c r="A90" s="58" t="s">
        <v>95</v>
      </c>
      <c r="B90" s="59">
        <v>94.5236968426746</v>
      </c>
      <c r="C90" s="59">
        <v>0.4259346900141978</v>
      </c>
      <c r="D90" s="59">
        <v>0.12169562571834223</v>
      </c>
      <c r="E90" s="59">
        <v>0.34480427286863635</v>
      </c>
      <c r="F90" s="59">
        <v>3.640727469407072</v>
      </c>
      <c r="G90" s="59">
        <v>0.3211412345345142</v>
      </c>
      <c r="H90" s="25" t="s">
        <v>25</v>
      </c>
      <c r="I90" s="59">
        <v>0.2231086471502941</v>
      </c>
      <c r="J90" s="59">
        <v>0.3853694814414171</v>
      </c>
      <c r="K90" s="60">
        <v>95.86182313101527</v>
      </c>
      <c r="L90" s="59">
        <v>4.138176868984737</v>
      </c>
    </row>
    <row r="91" spans="1:12" s="57" customFormat="1" ht="7.5" customHeight="1">
      <c r="A91" s="62" t="s">
        <v>96</v>
      </c>
      <c r="B91" s="59">
        <v>58.14760741314582</v>
      </c>
      <c r="C91" s="59">
        <v>6.799356414993148</v>
      </c>
      <c r="D91" s="59">
        <v>0.5050354567665812</v>
      </c>
      <c r="E91" s="59">
        <v>0.4111793099338537</v>
      </c>
      <c r="F91" s="59">
        <v>8.149097193254276</v>
      </c>
      <c r="G91" s="59">
        <v>15.94958584112985</v>
      </c>
      <c r="H91" s="59">
        <v>3.6142065431142365</v>
      </c>
      <c r="I91" s="59">
        <v>0.41415887015076575</v>
      </c>
      <c r="J91" s="59">
        <v>6.009772957511472</v>
      </c>
      <c r="K91" s="60">
        <v>99.26942530095538</v>
      </c>
      <c r="L91" s="59">
        <v>0.7305746990446331</v>
      </c>
    </row>
    <row r="92" spans="1:12" s="52" customFormat="1" ht="7.5" customHeight="1">
      <c r="A92" s="58" t="s">
        <v>97</v>
      </c>
      <c r="B92" s="59">
        <v>79.5432025366627</v>
      </c>
      <c r="C92" s="59">
        <v>1.0949266745937376</v>
      </c>
      <c r="D92" s="59">
        <v>0.28240190249702735</v>
      </c>
      <c r="E92" s="59">
        <v>0.43103448275862066</v>
      </c>
      <c r="F92" s="59">
        <v>10.617320650019819</v>
      </c>
      <c r="G92" s="59">
        <v>2.764565992865636</v>
      </c>
      <c r="H92" s="59">
        <v>0.9462940943321443</v>
      </c>
      <c r="I92" s="59">
        <v>0.23285770907649625</v>
      </c>
      <c r="J92" s="59">
        <v>4.087395957193817</v>
      </c>
      <c r="K92" s="60">
        <v>99.89606533036377</v>
      </c>
      <c r="L92" s="59">
        <v>0.10393466963622866</v>
      </c>
    </row>
    <row r="93" spans="1:12" s="52" customFormat="1" ht="7.5" customHeight="1">
      <c r="A93" s="58" t="s">
        <v>98</v>
      </c>
      <c r="B93" s="59">
        <v>89.62056428900608</v>
      </c>
      <c r="C93" s="59">
        <v>1.065082697526755</v>
      </c>
      <c r="D93" s="59">
        <v>0.16897946643453327</v>
      </c>
      <c r="E93" s="59">
        <v>0.29187362384146653</v>
      </c>
      <c r="F93" s="59">
        <v>2.473244917814532</v>
      </c>
      <c r="G93" s="59">
        <v>3.8353218290747093</v>
      </c>
      <c r="H93" s="59">
        <v>0.1741000563264888</v>
      </c>
      <c r="I93" s="59">
        <v>0.2662706743816888</v>
      </c>
      <c r="J93" s="59">
        <v>2.1045624455937326</v>
      </c>
      <c r="K93" s="60">
        <v>99.60726308272979</v>
      </c>
      <c r="L93" s="59">
        <v>0.39273691727022336</v>
      </c>
    </row>
    <row r="94" spans="1:12" s="61" customFormat="1" ht="7.5" customHeight="1">
      <c r="A94" s="58" t="s">
        <v>99</v>
      </c>
      <c r="B94" s="59">
        <v>71.69094693028096</v>
      </c>
      <c r="C94" s="59">
        <v>4.386056191467222</v>
      </c>
      <c r="D94" s="59">
        <v>0.19771071800208118</v>
      </c>
      <c r="E94" s="59">
        <v>0.9937565036420395</v>
      </c>
      <c r="F94" s="59">
        <v>13.413111342351716</v>
      </c>
      <c r="G94" s="59">
        <v>5.104058272632674</v>
      </c>
      <c r="H94" s="59">
        <v>2.232049947970864</v>
      </c>
      <c r="I94" s="59">
        <v>0.1300728407908429</v>
      </c>
      <c r="J94" s="59">
        <v>1.8522372528616025</v>
      </c>
      <c r="K94" s="60">
        <v>99.48755111548216</v>
      </c>
      <c r="L94" s="59">
        <v>0.5124488845178322</v>
      </c>
    </row>
    <row r="95" spans="1:12" s="61" customFormat="1" ht="7.5" customHeight="1">
      <c r="A95" s="58" t="s">
        <v>100</v>
      </c>
      <c r="B95" s="59">
        <v>94.82209737827715</v>
      </c>
      <c r="C95" s="59">
        <v>0.6554307116104869</v>
      </c>
      <c r="D95" s="59">
        <v>0.1404494382022472</v>
      </c>
      <c r="E95" s="59">
        <v>0.2902621722846442</v>
      </c>
      <c r="F95" s="59">
        <v>2.350187265917603</v>
      </c>
      <c r="G95" s="59">
        <v>0.7397003745318352</v>
      </c>
      <c r="H95" s="59">
        <v>0.1404494382022472</v>
      </c>
      <c r="I95" s="59">
        <v>0.39325842696629215</v>
      </c>
      <c r="J95" s="59">
        <v>0.46816479400749067</v>
      </c>
      <c r="K95" s="60">
        <v>71.45724608590928</v>
      </c>
      <c r="L95" s="59">
        <v>28.542753914090728</v>
      </c>
    </row>
    <row r="96" spans="1:12" s="52" customFormat="1" ht="7.5" customHeight="1">
      <c r="A96" s="58" t="s">
        <v>101</v>
      </c>
      <c r="B96" s="59">
        <v>81.91080353710112</v>
      </c>
      <c r="C96" s="59">
        <v>1.523452518262207</v>
      </c>
      <c r="D96" s="59">
        <v>0.1922337562475971</v>
      </c>
      <c r="E96" s="59">
        <v>0.14898116109188772</v>
      </c>
      <c r="F96" s="59">
        <v>7.7374086889657825</v>
      </c>
      <c r="G96" s="59">
        <v>5.473856209150327</v>
      </c>
      <c r="H96" s="59">
        <v>1.6195693963860054</v>
      </c>
      <c r="I96" s="59">
        <v>0.2691272587466359</v>
      </c>
      <c r="J96" s="59">
        <v>1.124567474048443</v>
      </c>
      <c r="K96" s="60">
        <v>100</v>
      </c>
      <c r="L96" s="59">
        <v>0</v>
      </c>
    </row>
    <row r="97" spans="1:12" s="52" customFormat="1" ht="7.5" customHeight="1">
      <c r="A97" s="58" t="s">
        <v>102</v>
      </c>
      <c r="B97" s="59">
        <v>67.26505416981607</v>
      </c>
      <c r="C97" s="59">
        <v>6.5885613504661125</v>
      </c>
      <c r="D97" s="59">
        <v>0.40942302847064754</v>
      </c>
      <c r="E97" s="59">
        <v>1.9211388259007307</v>
      </c>
      <c r="F97" s="59">
        <v>20.357772738725117</v>
      </c>
      <c r="G97" s="59">
        <v>1.725875535399345</v>
      </c>
      <c r="H97" s="59">
        <v>0.25195263290501385</v>
      </c>
      <c r="I97" s="59">
        <v>0.20786092214663643</v>
      </c>
      <c r="J97" s="59">
        <v>1.2723607961703198</v>
      </c>
      <c r="K97" s="60">
        <v>99.34918648310388</v>
      </c>
      <c r="L97" s="59">
        <v>0.6508135168961202</v>
      </c>
    </row>
    <row r="98" spans="1:12" s="52" customFormat="1" ht="6.75" customHeight="1">
      <c r="A98" s="58"/>
      <c r="B98" s="59"/>
      <c r="C98" s="59"/>
      <c r="D98" s="59"/>
      <c r="E98" s="59"/>
      <c r="F98" s="59"/>
      <c r="G98" s="59"/>
      <c r="H98" s="59"/>
      <c r="I98" s="59"/>
      <c r="J98" s="59"/>
      <c r="K98" s="60"/>
      <c r="L98" s="59"/>
    </row>
    <row r="99" spans="1:12" s="52" customFormat="1" ht="7.5" customHeight="1">
      <c r="A99" s="55" t="s">
        <v>103</v>
      </c>
      <c r="B99" s="56">
        <v>93.9026384808145</v>
      </c>
      <c r="C99" s="56">
        <v>0.6320204209185909</v>
      </c>
      <c r="D99" s="56">
        <v>0.2549694211931284</v>
      </c>
      <c r="E99" s="56">
        <v>0.38902550862456703</v>
      </c>
      <c r="F99" s="56">
        <v>1.1524734662406468</v>
      </c>
      <c r="G99" s="56">
        <v>1.4243824366081181</v>
      </c>
      <c r="H99" s="56">
        <v>0.5753605495423402</v>
      </c>
      <c r="I99" s="56">
        <v>0.372085959450224</v>
      </c>
      <c r="J99" s="56">
        <v>1.2970437566078845</v>
      </c>
      <c r="K99" s="56">
        <v>95.85310478238108</v>
      </c>
      <c r="L99" s="56">
        <v>4.1468952176189156</v>
      </c>
    </row>
    <row r="100" spans="1:12" s="57" customFormat="1" ht="6.75" customHeight="1">
      <c r="A100" s="62" t="s">
        <v>104</v>
      </c>
      <c r="B100" s="59">
        <v>60.69237510955302</v>
      </c>
      <c r="C100" s="59">
        <v>4.609991235758107</v>
      </c>
      <c r="D100" s="59">
        <v>0.8238387379491674</v>
      </c>
      <c r="E100" s="59">
        <v>1.2445223488168273</v>
      </c>
      <c r="F100" s="59">
        <v>4.785276073619632</v>
      </c>
      <c r="G100" s="59">
        <v>17.212971078001754</v>
      </c>
      <c r="H100" s="59">
        <v>6.8886941279579315</v>
      </c>
      <c r="I100" s="59">
        <v>0.32427695004382123</v>
      </c>
      <c r="J100" s="59">
        <v>3.4180543382997373</v>
      </c>
      <c r="K100" s="60">
        <v>99.98247458815283</v>
      </c>
      <c r="L100" s="59">
        <v>0.01752541184717841</v>
      </c>
    </row>
    <row r="101" spans="1:12" s="57" customFormat="1" ht="7.5" customHeight="1">
      <c r="A101" s="62" t="s">
        <v>105</v>
      </c>
      <c r="B101" s="59">
        <v>90.03329695850472</v>
      </c>
      <c r="C101" s="59">
        <v>1.2787151291306416</v>
      </c>
      <c r="D101" s="59">
        <v>0.14829737821427574</v>
      </c>
      <c r="E101" s="59">
        <v>0.4952572819608831</v>
      </c>
      <c r="F101" s="59">
        <v>3.055485603962058</v>
      </c>
      <c r="G101" s="59">
        <v>1.1611964520551779</v>
      </c>
      <c r="H101" s="59">
        <v>0.9849184364419821</v>
      </c>
      <c r="I101" s="59">
        <v>0.2742102465094155</v>
      </c>
      <c r="J101" s="59">
        <v>2.568622513220851</v>
      </c>
      <c r="K101" s="60">
        <v>99.16206542548764</v>
      </c>
      <c r="L101" s="59">
        <v>0.8379345745123609</v>
      </c>
    </row>
    <row r="102" spans="1:12" s="52" customFormat="1" ht="7.5" customHeight="1">
      <c r="A102" s="58" t="s">
        <v>106</v>
      </c>
      <c r="B102" s="59">
        <v>85.42096083716505</v>
      </c>
      <c r="C102" s="59">
        <v>1.0226732202314888</v>
      </c>
      <c r="D102" s="59">
        <v>0.8561915332170603</v>
      </c>
      <c r="E102" s="59">
        <v>0.3726018709370541</v>
      </c>
      <c r="F102" s="59">
        <v>1.5062628825114952</v>
      </c>
      <c r="G102" s="59">
        <v>8.371650547011257</v>
      </c>
      <c r="H102" s="56" t="s">
        <v>202</v>
      </c>
      <c r="I102" s="59">
        <v>0.2695417789757413</v>
      </c>
      <c r="J102" s="59">
        <v>2.1325511336610115</v>
      </c>
      <c r="K102" s="60">
        <v>99.53444330466345</v>
      </c>
      <c r="L102" s="59">
        <v>0.4655566953365423</v>
      </c>
    </row>
    <row r="103" spans="1:12" s="52" customFormat="1" ht="7.5" customHeight="1">
      <c r="A103" s="58" t="s">
        <v>107</v>
      </c>
      <c r="B103" s="59">
        <v>94.17265163905283</v>
      </c>
      <c r="C103" s="59">
        <v>0.3199886226267511</v>
      </c>
      <c r="D103" s="59">
        <v>0.1564388821730783</v>
      </c>
      <c r="E103" s="59">
        <v>0.18132688615515893</v>
      </c>
      <c r="F103" s="59">
        <v>0.5262035127639907</v>
      </c>
      <c r="G103" s="59">
        <v>0.33776576832823724</v>
      </c>
      <c r="H103" s="59">
        <v>0.3839863471521013</v>
      </c>
      <c r="I103" s="59">
        <v>0.4586503590983432</v>
      </c>
      <c r="J103" s="59">
        <v>3.4629879826495054</v>
      </c>
      <c r="K103" s="60">
        <v>94.45228020686413</v>
      </c>
      <c r="L103" s="59">
        <v>5.5477197931358715</v>
      </c>
    </row>
    <row r="104" spans="1:12" s="52" customFormat="1" ht="7.5" customHeight="1">
      <c r="A104" s="58" t="s">
        <v>108</v>
      </c>
      <c r="B104" s="59">
        <v>95.2847981893625</v>
      </c>
      <c r="C104" s="59">
        <v>0.19803847604677483</v>
      </c>
      <c r="D104" s="59">
        <v>0.42436816295737456</v>
      </c>
      <c r="E104" s="59">
        <v>0.18860807242549982</v>
      </c>
      <c r="F104" s="59">
        <v>1.4617125612976236</v>
      </c>
      <c r="G104" s="59">
        <v>0.6318370426254244</v>
      </c>
      <c r="H104" s="59">
        <v>0.33949453036589966</v>
      </c>
      <c r="I104" s="59">
        <v>0.6318370426254244</v>
      </c>
      <c r="J104" s="59">
        <v>0.8393059222934741</v>
      </c>
      <c r="K104" s="60">
        <v>98.70613422693847</v>
      </c>
      <c r="L104" s="59">
        <v>1.2938657730615284</v>
      </c>
    </row>
    <row r="105" spans="1:12" s="52" customFormat="1" ht="7.5" customHeight="1">
      <c r="A105" s="58" t="s">
        <v>109</v>
      </c>
      <c r="B105" s="59">
        <v>97.1894832275612</v>
      </c>
      <c r="C105" s="59">
        <v>0.297888874498122</v>
      </c>
      <c r="D105" s="59">
        <v>0.20722704312912837</v>
      </c>
      <c r="E105" s="59">
        <v>0.2460821137158399</v>
      </c>
      <c r="F105" s="59">
        <v>0.8159564823209429</v>
      </c>
      <c r="G105" s="59">
        <v>0.44035746664939773</v>
      </c>
      <c r="H105" s="59">
        <v>0.1165652117601347</v>
      </c>
      <c r="I105" s="59">
        <v>0.297888874498122</v>
      </c>
      <c r="J105" s="59">
        <v>0.38855070586711565</v>
      </c>
      <c r="K105" s="60">
        <v>99.52307295694767</v>
      </c>
      <c r="L105" s="59">
        <v>0.476927043052333</v>
      </c>
    </row>
    <row r="106" spans="1:12" s="52" customFormat="1" ht="7.5" customHeight="1">
      <c r="A106" s="58" t="s">
        <v>110</v>
      </c>
      <c r="B106" s="59">
        <v>97.83020692322569</v>
      </c>
      <c r="C106" s="59">
        <v>0.16889060787726423</v>
      </c>
      <c r="D106" s="59">
        <v>0.17275833172178173</v>
      </c>
      <c r="E106" s="59">
        <v>0.18693998581834592</v>
      </c>
      <c r="F106" s="59">
        <v>0.47444079159414687</v>
      </c>
      <c r="G106" s="59">
        <v>0.14955198865467673</v>
      </c>
      <c r="H106" s="59">
        <v>0.12505640430606588</v>
      </c>
      <c r="I106" s="59">
        <v>0.34422742216205765</v>
      </c>
      <c r="J106" s="59">
        <v>0.5479275446399794</v>
      </c>
      <c r="K106" s="60">
        <v>94.34065533094943</v>
      </c>
      <c r="L106" s="59">
        <v>5.659344669050573</v>
      </c>
    </row>
    <row r="107" spans="1:12" s="52" customFormat="1" ht="7.5" customHeight="1">
      <c r="A107" s="58" t="s">
        <v>111</v>
      </c>
      <c r="B107" s="59">
        <v>92.21439635269019</v>
      </c>
      <c r="C107" s="59">
        <v>0.7920039746324926</v>
      </c>
      <c r="D107" s="59">
        <v>0.4193821784493088</v>
      </c>
      <c r="E107" s="59">
        <v>0.5172867288190081</v>
      </c>
      <c r="F107" s="59">
        <v>1.7812783119502</v>
      </c>
      <c r="G107" s="59">
        <v>1.5737791156442704</v>
      </c>
      <c r="H107" s="59">
        <v>0.5918110880556449</v>
      </c>
      <c r="I107" s="59">
        <v>0.613730017242891</v>
      </c>
      <c r="J107" s="59">
        <v>1.4963322325160007</v>
      </c>
      <c r="K107" s="60">
        <v>93.51717729372216</v>
      </c>
      <c r="L107" s="59">
        <v>6.482822706277844</v>
      </c>
    </row>
    <row r="108" spans="1:12" s="52" customFormat="1" ht="7.5" customHeight="1">
      <c r="A108" s="58" t="s">
        <v>112</v>
      </c>
      <c r="B108" s="59">
        <v>98.73894988918045</v>
      </c>
      <c r="C108" s="59">
        <v>0.09935546327669222</v>
      </c>
      <c r="D108" s="59">
        <v>0.10190303925814587</v>
      </c>
      <c r="E108" s="59">
        <v>0.1401166789799506</v>
      </c>
      <c r="F108" s="59">
        <v>0.1961633505719308</v>
      </c>
      <c r="G108" s="59">
        <v>0.08661758336942399</v>
      </c>
      <c r="H108" s="56" t="s">
        <v>202</v>
      </c>
      <c r="I108" s="59">
        <v>0.27513820599699385</v>
      </c>
      <c r="J108" s="59">
        <v>0.31844699768170587</v>
      </c>
      <c r="K108" s="60">
        <v>92.43394715772618</v>
      </c>
      <c r="L108" s="59">
        <v>7.56605284227382</v>
      </c>
    </row>
    <row r="109" spans="1:12" s="52" customFormat="1" ht="7.5" customHeight="1">
      <c r="A109" s="58" t="s">
        <v>113</v>
      </c>
      <c r="B109" s="59">
        <v>97.78314483191957</v>
      </c>
      <c r="C109" s="59">
        <v>0.4044926170279611</v>
      </c>
      <c r="D109" s="59">
        <v>0.10210493245366008</v>
      </c>
      <c r="E109" s="59">
        <v>0.6322651586553566</v>
      </c>
      <c r="F109" s="59">
        <v>0.17279296261388627</v>
      </c>
      <c r="G109" s="56" t="s">
        <v>202</v>
      </c>
      <c r="H109" s="59">
        <v>0.302387684574301</v>
      </c>
      <c r="I109" s="59">
        <v>0.17868363179390512</v>
      </c>
      <c r="J109" s="59">
        <v>0.38682060948790453</v>
      </c>
      <c r="K109" s="60">
        <v>99.97644287396938</v>
      </c>
      <c r="L109" s="59">
        <v>0.023557126030624265</v>
      </c>
    </row>
    <row r="110" spans="1:12" s="52" customFormat="1" ht="6.75" customHeight="1">
      <c r="A110" s="58"/>
      <c r="B110" s="59"/>
      <c r="C110" s="59"/>
      <c r="D110" s="59"/>
      <c r="E110" s="59"/>
      <c r="F110" s="59"/>
      <c r="G110" s="59"/>
      <c r="H110" s="59"/>
      <c r="I110" s="59"/>
      <c r="J110" s="59"/>
      <c r="K110" s="60"/>
      <c r="L110" s="59"/>
    </row>
    <row r="111" spans="1:12" s="52" customFormat="1" ht="7.5" customHeight="1">
      <c r="A111" s="55" t="s">
        <v>114</v>
      </c>
      <c r="B111" s="56">
        <v>59.73341772623192</v>
      </c>
      <c r="C111" s="56">
        <v>6.44329142942245</v>
      </c>
      <c r="D111" s="56">
        <v>6.540095048388513</v>
      </c>
      <c r="E111" s="56">
        <v>3.0596858137487732</v>
      </c>
      <c r="F111" s="56">
        <v>8.717378643100481</v>
      </c>
      <c r="G111" s="56">
        <v>3.396104984056657</v>
      </c>
      <c r="H111" s="56">
        <v>4.177980368013318</v>
      </c>
      <c r="I111" s="56">
        <v>0.9906414303532535</v>
      </c>
      <c r="J111" s="56">
        <v>6.941404556684636</v>
      </c>
      <c r="K111" s="56">
        <v>97.03615962673933</v>
      </c>
      <c r="L111" s="56">
        <v>2.963840373260663</v>
      </c>
    </row>
    <row r="112" spans="1:12" s="52" customFormat="1" ht="7.5" customHeight="1">
      <c r="A112" s="55" t="s">
        <v>115</v>
      </c>
      <c r="B112" s="56">
        <v>42.01432325556013</v>
      </c>
      <c r="C112" s="56">
        <v>10.793656124325187</v>
      </c>
      <c r="D112" s="56">
        <v>12.024482188284484</v>
      </c>
      <c r="E112" s="56">
        <v>5.443005029091489</v>
      </c>
      <c r="F112" s="56">
        <v>4.174397810372186</v>
      </c>
      <c r="G112" s="56">
        <v>3.1442316572493643</v>
      </c>
      <c r="H112" s="56">
        <v>11.315875641230154</v>
      </c>
      <c r="I112" s="56">
        <v>1.2224302517904069</v>
      </c>
      <c r="J112" s="56">
        <v>9.867598042096603</v>
      </c>
      <c r="K112" s="56">
        <v>97.4968280604101</v>
      </c>
      <c r="L112" s="56">
        <v>2.503171939589899</v>
      </c>
    </row>
    <row r="113" spans="1:12" s="52" customFormat="1" ht="7.5" customHeight="1">
      <c r="A113" s="58" t="s">
        <v>116</v>
      </c>
      <c r="B113" s="59">
        <v>59.122709605774574</v>
      </c>
      <c r="C113" s="59">
        <v>3.842309827873404</v>
      </c>
      <c r="D113" s="59">
        <v>9.783453636868407</v>
      </c>
      <c r="E113" s="59">
        <v>5.474736257634647</v>
      </c>
      <c r="F113" s="59">
        <v>2.2209883398112162</v>
      </c>
      <c r="G113" s="59">
        <v>1.0993892282065518</v>
      </c>
      <c r="H113" s="59">
        <v>9.539144919489173</v>
      </c>
      <c r="I113" s="59">
        <v>1.365907828983898</v>
      </c>
      <c r="J113" s="59">
        <v>7.551360355358135</v>
      </c>
      <c r="K113" s="60">
        <v>83.36419181633032</v>
      </c>
      <c r="L113" s="59">
        <v>16.63580818366969</v>
      </c>
    </row>
    <row r="114" spans="1:12" s="52" customFormat="1" ht="7.5" customHeight="1">
      <c r="A114" s="58" t="s">
        <v>117</v>
      </c>
      <c r="B114" s="59">
        <v>36.08179419525066</v>
      </c>
      <c r="C114" s="59">
        <v>18.179419525065963</v>
      </c>
      <c r="D114" s="59">
        <v>15.857519788918207</v>
      </c>
      <c r="E114" s="59">
        <v>2.308707124010554</v>
      </c>
      <c r="F114" s="59">
        <v>7.058047493403693</v>
      </c>
      <c r="G114" s="59">
        <v>2.1767810026385224</v>
      </c>
      <c r="H114" s="59">
        <v>7.968337730870713</v>
      </c>
      <c r="I114" s="59">
        <v>1.1477572559366755</v>
      </c>
      <c r="J114" s="59">
        <v>9.221635883905014</v>
      </c>
      <c r="K114" s="60">
        <v>99.18869405914683</v>
      </c>
      <c r="L114" s="59">
        <v>0.8113059408531798</v>
      </c>
    </row>
    <row r="115" spans="1:12" s="52" customFormat="1" ht="7.5" customHeight="1">
      <c r="A115" s="58" t="s">
        <v>118</v>
      </c>
      <c r="B115" s="59">
        <v>54.855724480297866</v>
      </c>
      <c r="C115" s="59">
        <v>9.74247595408005</v>
      </c>
      <c r="D115" s="59">
        <v>9.05988209742476</v>
      </c>
      <c r="E115" s="59">
        <v>6.422587651256594</v>
      </c>
      <c r="F115" s="59">
        <v>1.5823766677008997</v>
      </c>
      <c r="G115" s="59">
        <v>2.358051504809184</v>
      </c>
      <c r="H115" s="59">
        <v>2.5752404591995037</v>
      </c>
      <c r="I115" s="59">
        <v>0.6515668631709587</v>
      </c>
      <c r="J115" s="59">
        <v>12.752094322060191</v>
      </c>
      <c r="K115" s="60">
        <v>99.29143561306223</v>
      </c>
      <c r="L115" s="59">
        <v>0.7085643869377696</v>
      </c>
    </row>
    <row r="116" spans="1:12" s="57" customFormat="1" ht="7.5" customHeight="1">
      <c r="A116" s="62" t="s">
        <v>119</v>
      </c>
      <c r="B116" s="59">
        <v>44.39882697947214</v>
      </c>
      <c r="C116" s="59">
        <v>11.896383186705767</v>
      </c>
      <c r="D116" s="59">
        <v>14.007820136852395</v>
      </c>
      <c r="E116" s="59">
        <v>7.771260997067449</v>
      </c>
      <c r="F116" s="59">
        <v>2.961876832844575</v>
      </c>
      <c r="G116" s="59">
        <v>1.270772238514174</v>
      </c>
      <c r="H116" s="59">
        <v>3.1085043988269794</v>
      </c>
      <c r="I116" s="59">
        <v>0.8699902248289345</v>
      </c>
      <c r="J116" s="59">
        <v>13.714565004887586</v>
      </c>
      <c r="K116" s="60">
        <v>95.44691173726441</v>
      </c>
      <c r="L116" s="59">
        <v>4.553088262735585</v>
      </c>
    </row>
    <row r="117" spans="1:12" s="52" customFormat="1" ht="7.5" customHeight="1">
      <c r="A117" s="58" t="s">
        <v>120</v>
      </c>
      <c r="B117" s="59">
        <v>43.72899583277322</v>
      </c>
      <c r="C117" s="59">
        <v>7.78330420755478</v>
      </c>
      <c r="D117" s="59">
        <v>13.778733700766232</v>
      </c>
      <c r="E117" s="59">
        <v>4.624277456647398</v>
      </c>
      <c r="F117" s="59">
        <v>1.8685307164941525</v>
      </c>
      <c r="G117" s="59">
        <v>0.8737733566339562</v>
      </c>
      <c r="H117" s="59">
        <v>9.04691490791773</v>
      </c>
      <c r="I117" s="59">
        <v>1.8550880494690145</v>
      </c>
      <c r="J117" s="59">
        <v>16.440381771743514</v>
      </c>
      <c r="K117" s="60">
        <v>99.62501674032409</v>
      </c>
      <c r="L117" s="59">
        <v>0.37498325967590734</v>
      </c>
    </row>
    <row r="118" spans="1:12" s="52" customFormat="1" ht="7.5" customHeight="1">
      <c r="A118" s="58" t="s">
        <v>121</v>
      </c>
      <c r="B118" s="59">
        <v>56.983400114481974</v>
      </c>
      <c r="C118" s="59">
        <v>5.752718946765884</v>
      </c>
      <c r="D118" s="59">
        <v>8.786491127647396</v>
      </c>
      <c r="E118" s="59">
        <v>3.1482541499713794</v>
      </c>
      <c r="F118" s="59">
        <v>0.8299942759015456</v>
      </c>
      <c r="G118" s="59">
        <v>1.0875787063537492</v>
      </c>
      <c r="H118" s="59">
        <v>1.7172295363480254</v>
      </c>
      <c r="I118" s="59">
        <v>0.658271322266743</v>
      </c>
      <c r="J118" s="59">
        <v>21.036061820263306</v>
      </c>
      <c r="K118" s="60">
        <v>99.82857142857144</v>
      </c>
      <c r="L118" s="59">
        <v>0.17142857142857143</v>
      </c>
    </row>
    <row r="119" spans="1:12" s="52" customFormat="1" ht="7.5" customHeight="1">
      <c r="A119" s="58" t="s">
        <v>122</v>
      </c>
      <c r="B119" s="59">
        <v>37.30262204838476</v>
      </c>
      <c r="C119" s="59">
        <v>23.410111545704765</v>
      </c>
      <c r="D119" s="59">
        <v>19.759524844270608</v>
      </c>
      <c r="E119" s="59">
        <v>9.532087498189194</v>
      </c>
      <c r="F119" s="59">
        <v>2.05707663334782</v>
      </c>
      <c r="G119" s="59">
        <v>1.086484137331595</v>
      </c>
      <c r="H119" s="59">
        <v>1.912212081703607</v>
      </c>
      <c r="I119" s="59">
        <v>1.6514558887440245</v>
      </c>
      <c r="J119" s="59">
        <v>3.288425322323627</v>
      </c>
      <c r="K119" s="60">
        <v>98.89684813753583</v>
      </c>
      <c r="L119" s="59">
        <v>1.1031518624641834</v>
      </c>
    </row>
    <row r="120" spans="1:12" s="52" customFormat="1" ht="7.5" customHeight="1">
      <c r="A120" s="58" t="s">
        <v>123</v>
      </c>
      <c r="B120" s="59">
        <v>53.87638442300822</v>
      </c>
      <c r="C120" s="59">
        <v>9.914255091103966</v>
      </c>
      <c r="D120" s="59">
        <v>7.806359414076455</v>
      </c>
      <c r="E120" s="59">
        <v>16.443372633083246</v>
      </c>
      <c r="F120" s="59">
        <v>1.339764201500536</v>
      </c>
      <c r="G120" s="59">
        <v>0.660950339406931</v>
      </c>
      <c r="H120" s="59">
        <v>0.669882100750268</v>
      </c>
      <c r="I120" s="59">
        <v>1.607717041800643</v>
      </c>
      <c r="J120" s="59">
        <v>7.681314755269739</v>
      </c>
      <c r="K120" s="60">
        <v>99.42278660864932</v>
      </c>
      <c r="L120" s="59">
        <v>0.5772133913506793</v>
      </c>
    </row>
    <row r="121" spans="1:12" s="52" customFormat="1" ht="7.5" customHeight="1">
      <c r="A121" s="58" t="s">
        <v>124</v>
      </c>
      <c r="B121" s="59">
        <v>30.364224269416145</v>
      </c>
      <c r="C121" s="59">
        <v>6.473064486608504</v>
      </c>
      <c r="D121" s="59">
        <v>11.378195351107316</v>
      </c>
      <c r="E121" s="59">
        <v>2.0743090720517356</v>
      </c>
      <c r="F121" s="59">
        <v>14.392044414617777</v>
      </c>
      <c r="G121" s="59">
        <v>12.293331706424256</v>
      </c>
      <c r="H121" s="59">
        <v>11.298883533646514</v>
      </c>
      <c r="I121" s="59">
        <v>0.5795863583673968</v>
      </c>
      <c r="J121" s="59">
        <v>11.146360807760356</v>
      </c>
      <c r="K121" s="60">
        <v>98.78261917676129</v>
      </c>
      <c r="L121" s="59">
        <v>1.217380823238715</v>
      </c>
    </row>
    <row r="122" spans="1:12" s="52" customFormat="1" ht="7.5" customHeight="1">
      <c r="A122" s="58" t="s">
        <v>125</v>
      </c>
      <c r="B122" s="59">
        <v>40.01254967580004</v>
      </c>
      <c r="C122" s="59">
        <v>19.933068395733113</v>
      </c>
      <c r="D122" s="59">
        <v>23.21690023007739</v>
      </c>
      <c r="E122" s="59">
        <v>2.583141602175277</v>
      </c>
      <c r="F122" s="59">
        <v>1.0353482535034513</v>
      </c>
      <c r="G122" s="59">
        <v>0.6693160426688978</v>
      </c>
      <c r="H122" s="59">
        <v>3.043296381510144</v>
      </c>
      <c r="I122" s="59">
        <v>1.7360384856724536</v>
      </c>
      <c r="J122" s="59">
        <v>7.770340932859235</v>
      </c>
      <c r="K122" s="60">
        <v>99.8955286251567</v>
      </c>
      <c r="L122" s="59">
        <v>0.10447137484329294</v>
      </c>
    </row>
    <row r="123" spans="1:12" s="52" customFormat="1" ht="7.5" customHeight="1">
      <c r="A123" s="58" t="s">
        <v>126</v>
      </c>
      <c r="B123" s="59">
        <v>29.180595795260384</v>
      </c>
      <c r="C123" s="59">
        <v>4.234455092489414</v>
      </c>
      <c r="D123" s="59">
        <v>5.051630636654038</v>
      </c>
      <c r="E123" s="59">
        <v>1.4114850308298046</v>
      </c>
      <c r="F123" s="59">
        <v>0.9286085729143452</v>
      </c>
      <c r="G123" s="59">
        <v>0.8023178069979943</v>
      </c>
      <c r="H123" s="59">
        <v>55.5605081346111</v>
      </c>
      <c r="I123" s="59">
        <v>1.181190104747047</v>
      </c>
      <c r="J123" s="59">
        <v>1.6492088254958772</v>
      </c>
      <c r="K123" s="60">
        <v>98.13370270467303</v>
      </c>
      <c r="L123" s="59">
        <v>1.8662972953269665</v>
      </c>
    </row>
    <row r="124" spans="1:12" s="52" customFormat="1" ht="7.5" customHeight="1">
      <c r="A124" s="58" t="s">
        <v>127</v>
      </c>
      <c r="B124" s="59">
        <v>43.69528970404335</v>
      </c>
      <c r="C124" s="59">
        <v>16.996665277198833</v>
      </c>
      <c r="D124" s="59">
        <v>9.96248436848687</v>
      </c>
      <c r="E124" s="59">
        <v>5.116715298040851</v>
      </c>
      <c r="F124" s="59">
        <v>6.679866611087953</v>
      </c>
      <c r="G124" s="59">
        <v>6.73197165485619</v>
      </c>
      <c r="H124" s="59">
        <v>1.6673614005835766</v>
      </c>
      <c r="I124" s="59">
        <v>0.9795748228428512</v>
      </c>
      <c r="J124" s="59">
        <v>8.170070862859525</v>
      </c>
      <c r="K124" s="60">
        <v>99.78163668503691</v>
      </c>
      <c r="L124" s="59">
        <v>0.2183633149630862</v>
      </c>
    </row>
    <row r="125" spans="1:12" s="52" customFormat="1" ht="7.5" customHeight="1">
      <c r="A125" s="28" t="s">
        <v>128</v>
      </c>
      <c r="B125" s="65">
        <v>40.10763710917478</v>
      </c>
      <c r="C125" s="65">
        <v>7.854946181445413</v>
      </c>
      <c r="D125" s="65">
        <v>11.929779600205023</v>
      </c>
      <c r="E125" s="65">
        <v>4.933367503844183</v>
      </c>
      <c r="F125" s="65">
        <v>1.8964633521271141</v>
      </c>
      <c r="G125" s="65">
        <v>1.460789338800615</v>
      </c>
      <c r="H125" s="65">
        <v>10.366478728856997</v>
      </c>
      <c r="I125" s="65">
        <v>1.8708354689902613</v>
      </c>
      <c r="J125" s="65">
        <v>19.579702716555612</v>
      </c>
      <c r="K125" s="65">
        <v>100</v>
      </c>
      <c r="L125" s="65">
        <v>0</v>
      </c>
    </row>
    <row r="126" spans="1:12" s="52" customFormat="1" ht="7.5" customHeight="1">
      <c r="A126" s="55" t="s">
        <v>129</v>
      </c>
      <c r="B126" s="66">
        <v>67.94816902285608</v>
      </c>
      <c r="C126" s="66">
        <v>4.4264183845052</v>
      </c>
      <c r="D126" s="66">
        <v>3.997477735567043</v>
      </c>
      <c r="E126" s="66">
        <v>1.9547549355421312</v>
      </c>
      <c r="F126" s="66">
        <v>10.823550476427727</v>
      </c>
      <c r="G126" s="66">
        <v>3.512876004234913</v>
      </c>
      <c r="H126" s="66">
        <v>0.8687799713520582</v>
      </c>
      <c r="I126" s="66">
        <v>0.8831817898735754</v>
      </c>
      <c r="J126" s="66">
        <v>5.584791679641278</v>
      </c>
      <c r="K126" s="66">
        <v>96.82406280267884</v>
      </c>
      <c r="L126" s="66">
        <v>3.175937197321163</v>
      </c>
    </row>
    <row r="127" spans="1:12" s="52" customFormat="1" ht="7.5" customHeight="1">
      <c r="A127" s="58" t="s">
        <v>130</v>
      </c>
      <c r="B127" s="60">
        <v>86.41987148748441</v>
      </c>
      <c r="C127" s="60">
        <v>2.292126210798888</v>
      </c>
      <c r="D127" s="60">
        <v>2.282535724561235</v>
      </c>
      <c r="E127" s="60">
        <v>1.2275822384194879</v>
      </c>
      <c r="F127" s="60">
        <v>3.2511748345641127</v>
      </c>
      <c r="G127" s="60">
        <v>2.762060036443848</v>
      </c>
      <c r="H127" s="60">
        <v>0.43157188069435115</v>
      </c>
      <c r="I127" s="60">
        <v>0.4699338256449602</v>
      </c>
      <c r="J127" s="60">
        <v>0.8631437613887023</v>
      </c>
      <c r="K127" s="60">
        <v>100</v>
      </c>
      <c r="L127" s="60">
        <v>0</v>
      </c>
    </row>
    <row r="128" spans="1:12" s="52" customFormat="1" ht="7.5" customHeight="1">
      <c r="A128" s="58" t="s">
        <v>131</v>
      </c>
      <c r="B128" s="59">
        <v>66.39165628891656</v>
      </c>
      <c r="C128" s="59">
        <v>2.931714404317144</v>
      </c>
      <c r="D128" s="59">
        <v>6.200705687007057</v>
      </c>
      <c r="E128" s="59">
        <v>1.7538397675383974</v>
      </c>
      <c r="F128" s="59">
        <v>10.59049398090494</v>
      </c>
      <c r="G128" s="59">
        <v>1.4009962640099627</v>
      </c>
      <c r="H128" s="59">
        <v>0.7835201328352014</v>
      </c>
      <c r="I128" s="59">
        <v>1.873183893731839</v>
      </c>
      <c r="J128" s="59">
        <v>8.073889580738895</v>
      </c>
      <c r="K128" s="60">
        <v>94.2995547291677</v>
      </c>
      <c r="L128" s="59">
        <v>5.700445270832314</v>
      </c>
    </row>
    <row r="129" spans="1:12" s="52" customFormat="1" ht="7.5" customHeight="1">
      <c r="A129" s="58" t="s">
        <v>132</v>
      </c>
      <c r="B129" s="59">
        <v>90.24529740721911</v>
      </c>
      <c r="C129" s="59">
        <v>0.8960345704117946</v>
      </c>
      <c r="D129" s="59">
        <v>1.3281647178444331</v>
      </c>
      <c r="E129" s="59">
        <v>0.5528723945094052</v>
      </c>
      <c r="F129" s="59">
        <v>4.048042704626335</v>
      </c>
      <c r="G129" s="59">
        <v>0.19064565327910524</v>
      </c>
      <c r="H129" s="59">
        <v>0.2224199288256228</v>
      </c>
      <c r="I129" s="59">
        <v>1.2010676156583628</v>
      </c>
      <c r="J129" s="59">
        <v>1.315455007625826</v>
      </c>
      <c r="K129" s="60">
        <v>98.08027923211169</v>
      </c>
      <c r="L129" s="59">
        <v>1.9197207678883073</v>
      </c>
    </row>
    <row r="130" spans="1:12" s="57" customFormat="1" ht="7.5" customHeight="1">
      <c r="A130" s="58" t="s">
        <v>133</v>
      </c>
      <c r="B130" s="59">
        <v>23.041921527674177</v>
      </c>
      <c r="C130" s="59">
        <v>13.210502759958228</v>
      </c>
      <c r="D130" s="59">
        <v>10.010443085185736</v>
      </c>
      <c r="E130" s="59">
        <v>3.0956288229151125</v>
      </c>
      <c r="F130" s="59">
        <v>31.687304192152766</v>
      </c>
      <c r="G130" s="59">
        <v>7.026704460689244</v>
      </c>
      <c r="H130" s="59">
        <v>0.8205281217365359</v>
      </c>
      <c r="I130" s="59">
        <v>0.6564224973892286</v>
      </c>
      <c r="J130" s="59">
        <v>10.45054453229897</v>
      </c>
      <c r="K130" s="60">
        <v>95.86670480549199</v>
      </c>
      <c r="L130" s="59">
        <v>4.133295194508009</v>
      </c>
    </row>
    <row r="131" spans="1:12" s="52" customFormat="1" ht="7.5" customHeight="1">
      <c r="A131" s="58" t="s">
        <v>134</v>
      </c>
      <c r="B131" s="59">
        <v>89.86409319323893</v>
      </c>
      <c r="C131" s="59">
        <v>2.4840109639104617</v>
      </c>
      <c r="D131" s="59">
        <v>1.3076747373229785</v>
      </c>
      <c r="E131" s="59">
        <v>1.593193238921882</v>
      </c>
      <c r="F131" s="59">
        <v>1.7131110095934217</v>
      </c>
      <c r="G131" s="59">
        <v>0.2455459113750571</v>
      </c>
      <c r="H131" s="59">
        <v>0.30264961169483784</v>
      </c>
      <c r="I131" s="59">
        <v>0.6452718136135221</v>
      </c>
      <c r="J131" s="59">
        <v>1.8444495203289173</v>
      </c>
      <c r="K131" s="60">
        <v>89.06520191231819</v>
      </c>
      <c r="L131" s="59">
        <v>10.934798087681823</v>
      </c>
    </row>
    <row r="132" spans="1:12" s="52" customFormat="1" ht="7.5" customHeight="1">
      <c r="A132" s="58" t="s">
        <v>135</v>
      </c>
      <c r="B132" s="59">
        <v>67.60315494426699</v>
      </c>
      <c r="C132" s="59">
        <v>10.227494948178085</v>
      </c>
      <c r="D132" s="59">
        <v>4.882341437976664</v>
      </c>
      <c r="E132" s="59">
        <v>3.376572583273581</v>
      </c>
      <c r="F132" s="59">
        <v>5.377745909653869</v>
      </c>
      <c r="G132" s="59">
        <v>2.4183560393716186</v>
      </c>
      <c r="H132" s="59">
        <v>0.6583664689394433</v>
      </c>
      <c r="I132" s="59">
        <v>0.5410338309106316</v>
      </c>
      <c r="J132" s="59">
        <v>4.914933837429111</v>
      </c>
      <c r="K132" s="60">
        <v>94.97894997523527</v>
      </c>
      <c r="L132" s="59">
        <v>5.021050024764735</v>
      </c>
    </row>
    <row r="133" spans="1:12" s="52" customFormat="1" ht="7.5" customHeight="1">
      <c r="A133" s="58" t="s">
        <v>136</v>
      </c>
      <c r="B133" s="59">
        <v>35.82769570619909</v>
      </c>
      <c r="C133" s="59">
        <v>7.65566754107414</v>
      </c>
      <c r="D133" s="59">
        <v>6.723733259699021</v>
      </c>
      <c r="E133" s="59">
        <v>2.388513047079939</v>
      </c>
      <c r="F133" s="59">
        <v>28.109899213033273</v>
      </c>
      <c r="G133" s="59">
        <v>7.379538865111142</v>
      </c>
      <c r="H133" s="59">
        <v>0.5453541350269225</v>
      </c>
      <c r="I133" s="59">
        <v>0.8007731602926964</v>
      </c>
      <c r="J133" s="59">
        <v>10.568825072483778</v>
      </c>
      <c r="K133" s="60">
        <v>99.99309725961206</v>
      </c>
      <c r="L133" s="59">
        <v>0.0069027403879340105</v>
      </c>
    </row>
    <row r="134" spans="1:12" s="52" customFormat="1" ht="7.5" customHeight="1">
      <c r="A134" s="58" t="s">
        <v>137</v>
      </c>
      <c r="B134" s="59">
        <v>72.44838692644807</v>
      </c>
      <c r="C134" s="59">
        <v>6.674058820423465</v>
      </c>
      <c r="D134" s="59">
        <v>5.063625323406727</v>
      </c>
      <c r="E134" s="59">
        <v>3.183906225249485</v>
      </c>
      <c r="F134" s="59">
        <v>4.070964676065262</v>
      </c>
      <c r="G134" s="59">
        <v>0.7656159248112361</v>
      </c>
      <c r="H134" s="59">
        <v>1.6368340461481599</v>
      </c>
      <c r="I134" s="59">
        <v>0.7550557051586673</v>
      </c>
      <c r="J134" s="59">
        <v>5.4015523522889275</v>
      </c>
      <c r="K134" s="60">
        <v>96.78556827473426</v>
      </c>
      <c r="L134" s="59">
        <v>3.21443172526574</v>
      </c>
    </row>
    <row r="135" spans="1:12" s="52" customFormat="1" ht="7.5" customHeight="1">
      <c r="A135" s="58" t="s">
        <v>138</v>
      </c>
      <c r="B135" s="59">
        <v>68.34750462107209</v>
      </c>
      <c r="C135" s="59">
        <v>4.088724584103512</v>
      </c>
      <c r="D135" s="59">
        <v>7.0166358595194085</v>
      </c>
      <c r="E135" s="59">
        <v>2.1367837338262476</v>
      </c>
      <c r="F135" s="59">
        <v>4.88724584103512</v>
      </c>
      <c r="G135" s="59">
        <v>1.3604436229205175</v>
      </c>
      <c r="H135" s="59">
        <v>0.7024029574861368</v>
      </c>
      <c r="I135" s="59">
        <v>1.2495378927911276</v>
      </c>
      <c r="J135" s="59">
        <v>10.210720887245841</v>
      </c>
      <c r="K135" s="60">
        <v>99.73453285155962</v>
      </c>
      <c r="L135" s="59">
        <v>0.2654671484403805</v>
      </c>
    </row>
    <row r="136" spans="1:12" s="57" customFormat="1" ht="7.5" customHeight="1">
      <c r="A136" s="62" t="s">
        <v>139</v>
      </c>
      <c r="B136" s="59">
        <v>44.665928386858624</v>
      </c>
      <c r="C136" s="59">
        <v>4.146671588532054</v>
      </c>
      <c r="D136" s="59">
        <v>3.5314384151593456</v>
      </c>
      <c r="E136" s="59">
        <v>3.211517165005537</v>
      </c>
      <c r="F136" s="59">
        <v>25.96283991632829</v>
      </c>
      <c r="G136" s="59">
        <v>3.3099544727451704</v>
      </c>
      <c r="H136" s="59">
        <v>0.6644518272425249</v>
      </c>
      <c r="I136" s="59">
        <v>1.119724375538329</v>
      </c>
      <c r="J136" s="59">
        <v>13.387473852590132</v>
      </c>
      <c r="K136" s="60">
        <v>97.70377494590046</v>
      </c>
      <c r="L136" s="59">
        <v>2.2962250540995433</v>
      </c>
    </row>
    <row r="137" spans="1:12" s="52" customFormat="1" ht="7.5" customHeight="1">
      <c r="A137" s="58" t="s">
        <v>140</v>
      </c>
      <c r="B137" s="59">
        <v>94.51541238544849</v>
      </c>
      <c r="C137" s="59">
        <v>0.8122743682310468</v>
      </c>
      <c r="D137" s="59">
        <v>0.8816995279089141</v>
      </c>
      <c r="E137" s="59">
        <v>0.2985281866148292</v>
      </c>
      <c r="F137" s="59">
        <v>1.444043321299639</v>
      </c>
      <c r="G137" s="59">
        <v>0.430435990002777</v>
      </c>
      <c r="H137" s="59">
        <v>0.19439044709802833</v>
      </c>
      <c r="I137" s="59">
        <v>0.5137461816162178</v>
      </c>
      <c r="J137" s="59">
        <v>0.9094695917800611</v>
      </c>
      <c r="K137" s="60">
        <v>96.76205830982131</v>
      </c>
      <c r="L137" s="59">
        <v>3.2379416901786917</v>
      </c>
    </row>
    <row r="138" spans="1:12" s="52" customFormat="1" ht="7.5" customHeight="1">
      <c r="A138" s="58" t="s">
        <v>141</v>
      </c>
      <c r="B138" s="59">
        <v>76.63705166173084</v>
      </c>
      <c r="C138" s="59">
        <v>1.5531424810793024</v>
      </c>
      <c r="D138" s="59">
        <v>1.3162224415926291</v>
      </c>
      <c r="E138" s="59">
        <v>0.7765712405396512</v>
      </c>
      <c r="F138" s="59">
        <v>12.181638696939782</v>
      </c>
      <c r="G138" s="59">
        <v>1.8229680816057914</v>
      </c>
      <c r="H138" s="59">
        <v>1.0069101678183614</v>
      </c>
      <c r="I138" s="59">
        <v>0.631786771964462</v>
      </c>
      <c r="J138" s="59">
        <v>4.073708456729188</v>
      </c>
      <c r="K138" s="60">
        <v>99.54143465443825</v>
      </c>
      <c r="L138" s="59">
        <v>0.4585653455617425</v>
      </c>
    </row>
    <row r="139" spans="1:12" s="52" customFormat="1" ht="7.5" customHeight="1">
      <c r="A139" s="58" t="s">
        <v>142</v>
      </c>
      <c r="B139" s="60">
        <v>49.76926035123702</v>
      </c>
      <c r="C139" s="60">
        <v>3.0252531726701704</v>
      </c>
      <c r="D139" s="60">
        <v>4.435328803999488</v>
      </c>
      <c r="E139" s="60">
        <v>1.6023586719651328</v>
      </c>
      <c r="F139" s="60">
        <v>26.022304832713754</v>
      </c>
      <c r="G139" s="60">
        <v>6.300474298166901</v>
      </c>
      <c r="H139" s="60">
        <v>0.6858095116010767</v>
      </c>
      <c r="I139" s="60">
        <v>0.6088962953467505</v>
      </c>
      <c r="J139" s="60">
        <v>7.550314062299705</v>
      </c>
      <c r="K139" s="60">
        <v>99.37579617834395</v>
      </c>
      <c r="L139" s="60">
        <v>0.6242038216560509</v>
      </c>
    </row>
    <row r="140" spans="1:12" s="57" customFormat="1" ht="7.5" customHeight="1">
      <c r="A140" s="58" t="s">
        <v>143</v>
      </c>
      <c r="B140" s="60">
        <v>80.62253937007874</v>
      </c>
      <c r="C140" s="60">
        <v>0.578248031496063</v>
      </c>
      <c r="D140" s="60">
        <v>1.1934055118110236</v>
      </c>
      <c r="E140" s="60">
        <v>0.6520669291338582</v>
      </c>
      <c r="F140" s="60">
        <v>6.692913385826772</v>
      </c>
      <c r="G140" s="60">
        <v>1.4517716535433072</v>
      </c>
      <c r="H140" s="60">
        <v>0.3567913385826772</v>
      </c>
      <c r="I140" s="60">
        <v>1.6240157480314958</v>
      </c>
      <c r="J140" s="60">
        <v>6.828248031496063</v>
      </c>
      <c r="K140" s="60">
        <v>98.08133220707131</v>
      </c>
      <c r="L140" s="60">
        <v>1.9186677929286835</v>
      </c>
    </row>
    <row r="141" spans="1:12" s="52" customFormat="1" ht="7.5" customHeight="1">
      <c r="A141" s="58" t="s">
        <v>144</v>
      </c>
      <c r="B141" s="59">
        <v>70.41024942074418</v>
      </c>
      <c r="C141" s="59">
        <v>5.710780973149789</v>
      </c>
      <c r="D141" s="59">
        <v>5.724410522011722</v>
      </c>
      <c r="E141" s="59">
        <v>2.6168733814910725</v>
      </c>
      <c r="F141" s="59">
        <v>4.129753305165599</v>
      </c>
      <c r="G141" s="59">
        <v>2.630502930353005</v>
      </c>
      <c r="H141" s="59">
        <v>1.1039934578165462</v>
      </c>
      <c r="I141" s="59">
        <v>0.8177729317159602</v>
      </c>
      <c r="J141" s="59">
        <v>6.8556630775521334</v>
      </c>
      <c r="K141" s="60">
        <v>94.85455720749837</v>
      </c>
      <c r="L141" s="59">
        <v>5.1454427925016155</v>
      </c>
    </row>
    <row r="142" spans="1:12" s="52" customFormat="1" ht="7.5" customHeight="1">
      <c r="A142" s="58" t="s">
        <v>145</v>
      </c>
      <c r="B142" s="59">
        <v>53.362657715013306</v>
      </c>
      <c r="C142" s="59">
        <v>4.06297025118648</v>
      </c>
      <c r="D142" s="59">
        <v>3.7099201296446345</v>
      </c>
      <c r="E142" s="59">
        <v>1.6610718833198288</v>
      </c>
      <c r="F142" s="59">
        <v>20.517420997800674</v>
      </c>
      <c r="G142" s="59">
        <v>8.843616159277694</v>
      </c>
      <c r="H142" s="59">
        <v>2.6565574719296214</v>
      </c>
      <c r="I142" s="59">
        <v>0.8681560365783078</v>
      </c>
      <c r="J142" s="59">
        <v>4.31762935524945</v>
      </c>
      <c r="K142" s="60">
        <v>97.44515255766736</v>
      </c>
      <c r="L142" s="59">
        <v>2.5548474423326377</v>
      </c>
    </row>
    <row r="143" spans="1:12" s="52" customFormat="1" ht="7.5" customHeight="1">
      <c r="A143" s="58" t="s">
        <v>146</v>
      </c>
      <c r="B143" s="59">
        <v>85.83987016499864</v>
      </c>
      <c r="C143" s="59">
        <v>2.299161482282932</v>
      </c>
      <c r="D143" s="59">
        <v>1.4065458479848527</v>
      </c>
      <c r="E143" s="59">
        <v>1.8528536651338923</v>
      </c>
      <c r="F143" s="59">
        <v>2.434406275358399</v>
      </c>
      <c r="G143" s="59">
        <v>0.8114687584527996</v>
      </c>
      <c r="H143" s="59">
        <v>0.5680281309169597</v>
      </c>
      <c r="I143" s="59">
        <v>0.7032729239924264</v>
      </c>
      <c r="J143" s="59">
        <v>4.084392750879092</v>
      </c>
      <c r="K143" s="60">
        <v>97.95972443031266</v>
      </c>
      <c r="L143" s="59">
        <v>2.0402755696873345</v>
      </c>
    </row>
    <row r="144" spans="1:12" s="52" customFormat="1" ht="7.5" customHeight="1">
      <c r="A144" s="58" t="s">
        <v>147</v>
      </c>
      <c r="B144" s="59">
        <v>87.8135922330097</v>
      </c>
      <c r="C144" s="59">
        <v>0.8699029126213592</v>
      </c>
      <c r="D144" s="59">
        <v>0.9087378640776699</v>
      </c>
      <c r="E144" s="59">
        <v>0.7922330097087378</v>
      </c>
      <c r="F144" s="59">
        <v>4.233009708737864</v>
      </c>
      <c r="G144" s="59">
        <v>0.7378640776699029</v>
      </c>
      <c r="H144" s="59">
        <v>0.45048543689320386</v>
      </c>
      <c r="I144" s="59">
        <v>0.9320388349514563</v>
      </c>
      <c r="J144" s="59">
        <v>3.262135922330097</v>
      </c>
      <c r="K144" s="60">
        <v>97.76006074411542</v>
      </c>
      <c r="L144" s="59">
        <v>2.239939255884586</v>
      </c>
    </row>
    <row r="145" spans="1:12" s="52" customFormat="1" ht="7.5" customHeight="1">
      <c r="A145" s="58" t="s">
        <v>148</v>
      </c>
      <c r="B145" s="60">
        <v>49.9832327297116</v>
      </c>
      <c r="C145" s="60">
        <v>9.339369550637157</v>
      </c>
      <c r="D145" s="60">
        <v>6.212273641851106</v>
      </c>
      <c r="E145" s="60">
        <v>4.82897384305835</v>
      </c>
      <c r="F145" s="60">
        <v>4.753521126760563</v>
      </c>
      <c r="G145" s="60">
        <v>17.588866532528506</v>
      </c>
      <c r="H145" s="60">
        <v>2.028839704896043</v>
      </c>
      <c r="I145" s="60">
        <v>0.7377598926894702</v>
      </c>
      <c r="J145" s="60">
        <v>4.527162977867203</v>
      </c>
      <c r="K145" s="60">
        <v>96.37230346610649</v>
      </c>
      <c r="L145" s="60">
        <v>3.6276965338935123</v>
      </c>
    </row>
    <row r="146" spans="1:12" s="52" customFormat="1" ht="3.75" customHeight="1">
      <c r="A146" s="58"/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</row>
    <row r="147" spans="1:12" s="52" customFormat="1" ht="7.5" customHeight="1">
      <c r="A147" s="55" t="s">
        <v>149</v>
      </c>
      <c r="B147" s="66">
        <v>94.19344956214631</v>
      </c>
      <c r="C147" s="66">
        <v>0.371943707916317</v>
      </c>
      <c r="D147" s="66">
        <v>0.2750743779543528</v>
      </c>
      <c r="E147" s="66">
        <v>0.26493438127681973</v>
      </c>
      <c r="F147" s="66">
        <v>1.486264619394146</v>
      </c>
      <c r="G147" s="66">
        <v>1.476987601157254</v>
      </c>
      <c r="H147" s="66">
        <v>0.29427564825861735</v>
      </c>
      <c r="I147" s="66">
        <v>0.3605092435778223</v>
      </c>
      <c r="J147" s="66">
        <v>1.276560858318357</v>
      </c>
      <c r="K147" s="66">
        <v>98.10358731012062</v>
      </c>
      <c r="L147" s="66">
        <v>1.8964126898793787</v>
      </c>
    </row>
    <row r="148" spans="1:12" s="52" customFormat="1" ht="7.5" customHeight="1">
      <c r="A148" s="58" t="s">
        <v>150</v>
      </c>
      <c r="B148" s="59">
        <v>97.62611275964392</v>
      </c>
      <c r="C148" s="25" t="s">
        <v>25</v>
      </c>
      <c r="D148" s="59">
        <v>0.26376524892845365</v>
      </c>
      <c r="E148" s="59">
        <v>0.4780745136828223</v>
      </c>
      <c r="F148" s="59">
        <v>0.41213320145070886</v>
      </c>
      <c r="G148" s="59">
        <v>0.16485328058028356</v>
      </c>
      <c r="H148" s="59">
        <v>0.09891196834817012</v>
      </c>
      <c r="I148" s="59">
        <v>0.26376524892845365</v>
      </c>
      <c r="J148" s="59">
        <v>0.6264424662050775</v>
      </c>
      <c r="K148" s="60">
        <v>99.50787401574803</v>
      </c>
      <c r="L148" s="59">
        <v>0.4921259842519685</v>
      </c>
    </row>
    <row r="149" spans="1:12" s="52" customFormat="1" ht="7.5" customHeight="1">
      <c r="A149" s="58" t="s">
        <v>151</v>
      </c>
      <c r="B149" s="59">
        <v>85.6695932990211</v>
      </c>
      <c r="C149" s="59">
        <v>0.48440811383590676</v>
      </c>
      <c r="D149" s="59">
        <v>0.36330608537693004</v>
      </c>
      <c r="E149" s="59">
        <v>0.6156019779997981</v>
      </c>
      <c r="F149" s="59">
        <v>4.289030174588758</v>
      </c>
      <c r="G149" s="59">
        <v>5.530325966293269</v>
      </c>
      <c r="H149" s="59">
        <v>0.17156120698355032</v>
      </c>
      <c r="I149" s="59">
        <v>0.474316278130992</v>
      </c>
      <c r="J149" s="59">
        <v>2.4018568977697043</v>
      </c>
      <c r="K149" s="60">
        <v>99.63800904977376</v>
      </c>
      <c r="L149" s="59">
        <v>0.36199095022624433</v>
      </c>
    </row>
    <row r="150" spans="1:12" s="52" customFormat="1" ht="7.5" customHeight="1">
      <c r="A150" s="58" t="s">
        <v>152</v>
      </c>
      <c r="B150" s="59">
        <v>97.62079735440014</v>
      </c>
      <c r="C150" s="59">
        <v>0.40418886643395185</v>
      </c>
      <c r="D150" s="59">
        <v>0.15616388021311775</v>
      </c>
      <c r="E150" s="59">
        <v>0.21128054381774758</v>
      </c>
      <c r="F150" s="59">
        <v>0.4133749770347235</v>
      </c>
      <c r="G150" s="59">
        <v>0.21128054381774758</v>
      </c>
      <c r="H150" s="59">
        <v>0.18372221201543268</v>
      </c>
      <c r="I150" s="59">
        <v>0.1653499908138894</v>
      </c>
      <c r="J150" s="59">
        <v>0.6338416314532427</v>
      </c>
      <c r="K150" s="60">
        <v>97.83409724094545</v>
      </c>
      <c r="L150" s="59">
        <v>2.165902759054552</v>
      </c>
    </row>
    <row r="151" spans="1:12" s="57" customFormat="1" ht="7.5" customHeight="1">
      <c r="A151" s="62" t="s">
        <v>153</v>
      </c>
      <c r="B151" s="59">
        <v>83.3495145631068</v>
      </c>
      <c r="C151" s="59">
        <v>2.7022653721682848</v>
      </c>
      <c r="D151" s="59">
        <v>1.132686084142395</v>
      </c>
      <c r="E151" s="59">
        <v>1.4563106796116505</v>
      </c>
      <c r="F151" s="59">
        <v>1.8932038834951457</v>
      </c>
      <c r="G151" s="59">
        <v>6.003236245954692</v>
      </c>
      <c r="H151" s="59">
        <v>0.2912621359223301</v>
      </c>
      <c r="I151" s="59">
        <v>0.5825242718446602</v>
      </c>
      <c r="J151" s="59">
        <v>2.5889967637540456</v>
      </c>
      <c r="K151" s="60">
        <v>100</v>
      </c>
      <c r="L151" s="59">
        <v>0</v>
      </c>
    </row>
    <row r="152" spans="1:12" s="52" customFormat="1" ht="7.5" customHeight="1">
      <c r="A152" s="58" t="s">
        <v>154</v>
      </c>
      <c r="B152" s="59">
        <v>46.91154216535975</v>
      </c>
      <c r="C152" s="59">
        <v>1.6646031090934104</v>
      </c>
      <c r="D152" s="59">
        <v>1.3894620993259046</v>
      </c>
      <c r="E152" s="59">
        <v>0.7153666253955152</v>
      </c>
      <c r="F152" s="59">
        <v>19.75512450130692</v>
      </c>
      <c r="G152" s="59">
        <v>24.17113770807539</v>
      </c>
      <c r="H152" s="59">
        <v>0.33016921172100705</v>
      </c>
      <c r="I152" s="59">
        <v>0.4539826661163846</v>
      </c>
      <c r="J152" s="59">
        <v>4.608611913605723</v>
      </c>
      <c r="K152" s="60">
        <v>98.0706961683756</v>
      </c>
      <c r="L152" s="59">
        <v>1.929303831624393</v>
      </c>
    </row>
    <row r="153" spans="1:12" s="52" customFormat="1" ht="7.5" customHeight="1">
      <c r="A153" s="58" t="s">
        <v>155</v>
      </c>
      <c r="B153" s="59">
        <v>87.73849878934624</v>
      </c>
      <c r="C153" s="59">
        <v>0.6004842615012106</v>
      </c>
      <c r="D153" s="59">
        <v>0.513317191283293</v>
      </c>
      <c r="E153" s="25" t="s">
        <v>25</v>
      </c>
      <c r="F153" s="59">
        <v>1.8595641646489105</v>
      </c>
      <c r="G153" s="59">
        <v>2.11138014527845</v>
      </c>
      <c r="H153" s="59">
        <v>0.21307506053268765</v>
      </c>
      <c r="I153" s="59">
        <v>0.4067796610169492</v>
      </c>
      <c r="J153" s="59">
        <v>6.5181598062954</v>
      </c>
      <c r="K153" s="60">
        <v>98.7093690248566</v>
      </c>
      <c r="L153" s="59">
        <v>1.2906309751434035</v>
      </c>
    </row>
    <row r="154" spans="1:12" s="52" customFormat="1" ht="7.5" customHeight="1">
      <c r="A154" s="58" t="s">
        <v>156</v>
      </c>
      <c r="B154" s="59">
        <v>90.7878885230102</v>
      </c>
      <c r="C154" s="59">
        <v>1.3171632800578266</v>
      </c>
      <c r="D154" s="59">
        <v>0.42566862099429764</v>
      </c>
      <c r="E154" s="59">
        <v>0.5300779053891254</v>
      </c>
      <c r="F154" s="59">
        <v>1.6625170669022569</v>
      </c>
      <c r="G154" s="59">
        <v>1.019998393703317</v>
      </c>
      <c r="H154" s="59">
        <v>1.1003132278531846</v>
      </c>
      <c r="I154" s="59">
        <v>1.3332262468878002</v>
      </c>
      <c r="J154" s="59">
        <v>1.8231467352019919</v>
      </c>
      <c r="K154" s="60">
        <v>98.09343732766092</v>
      </c>
      <c r="L154" s="59">
        <v>1.9065626723390845</v>
      </c>
    </row>
    <row r="155" spans="1:12" s="52" customFormat="1" ht="7.5" customHeight="1">
      <c r="A155" s="58" t="s">
        <v>157</v>
      </c>
      <c r="B155" s="59">
        <v>87.08756911004102</v>
      </c>
      <c r="C155" s="59">
        <v>1.3625824861779918</v>
      </c>
      <c r="D155" s="59">
        <v>0.3103263777421081</v>
      </c>
      <c r="E155" s="59">
        <v>0.7312288211164616</v>
      </c>
      <c r="F155" s="59">
        <v>2.0831103977171392</v>
      </c>
      <c r="G155" s="59">
        <v>6.481184233993223</v>
      </c>
      <c r="H155" s="59">
        <v>0.149812734082397</v>
      </c>
      <c r="I155" s="59">
        <v>0.4351703228107722</v>
      </c>
      <c r="J155" s="59">
        <v>1.359015516318887</v>
      </c>
      <c r="K155" s="60">
        <v>91.14701866181156</v>
      </c>
      <c r="L155" s="59">
        <v>8.852981338188439</v>
      </c>
    </row>
    <row r="156" spans="1:12" s="52" customFormat="1" ht="7.5" customHeight="1">
      <c r="A156" s="58" t="s">
        <v>158</v>
      </c>
      <c r="B156" s="59">
        <v>96.04838709677419</v>
      </c>
      <c r="C156" s="59">
        <v>0.17921146953405018</v>
      </c>
      <c r="D156" s="59">
        <v>1.1200716845878136</v>
      </c>
      <c r="E156" s="59">
        <v>0.14336917562724014</v>
      </c>
      <c r="F156" s="59">
        <v>0.456989247311828</v>
      </c>
      <c r="G156" s="59">
        <v>0.11648745519713263</v>
      </c>
      <c r="H156" s="59">
        <v>0.36738351254480284</v>
      </c>
      <c r="I156" s="59">
        <v>0.31362007168458783</v>
      </c>
      <c r="J156" s="59">
        <v>1.2544802867383513</v>
      </c>
      <c r="K156" s="60">
        <v>99.7229916897507</v>
      </c>
      <c r="L156" s="59">
        <v>0.2770083102493075</v>
      </c>
    </row>
    <row r="157" spans="1:12" s="52" customFormat="1" ht="7.5" customHeight="1">
      <c r="A157" s="58" t="s">
        <v>159</v>
      </c>
      <c r="B157" s="59">
        <v>98.00469483568075</v>
      </c>
      <c r="C157" s="59">
        <v>0.13355998057309373</v>
      </c>
      <c r="D157" s="59">
        <v>0.1457017969888295</v>
      </c>
      <c r="E157" s="59">
        <v>0.1457017969888295</v>
      </c>
      <c r="F157" s="59">
        <v>0.26711996114618747</v>
      </c>
      <c r="G157" s="56" t="s">
        <v>202</v>
      </c>
      <c r="H157" s="59">
        <v>0.16593815768172251</v>
      </c>
      <c r="I157" s="59">
        <v>0.1983163347903513</v>
      </c>
      <c r="J157" s="59">
        <v>0.8944471426258701</v>
      </c>
      <c r="K157" s="60">
        <v>93.74004097427726</v>
      </c>
      <c r="L157" s="59">
        <v>6.259959025722741</v>
      </c>
    </row>
    <row r="158" spans="1:12" s="52" customFormat="1" ht="7.5" customHeight="1">
      <c r="A158" s="58" t="s">
        <v>160</v>
      </c>
      <c r="B158" s="59">
        <v>95.99708120504535</v>
      </c>
      <c r="C158" s="59">
        <v>0.10424267695194411</v>
      </c>
      <c r="D158" s="59">
        <v>0.2397581569894715</v>
      </c>
      <c r="E158" s="59">
        <v>0.09381840925674972</v>
      </c>
      <c r="F158" s="59">
        <v>0.656728864797248</v>
      </c>
      <c r="G158" s="59">
        <v>0.177212550818305</v>
      </c>
      <c r="H158" s="59">
        <v>1.8346711143542165</v>
      </c>
      <c r="I158" s="59">
        <v>0.4065464401125821</v>
      </c>
      <c r="J158" s="59">
        <v>0.4899405816741374</v>
      </c>
      <c r="K158" s="60">
        <v>100</v>
      </c>
      <c r="L158" s="59">
        <v>0</v>
      </c>
    </row>
    <row r="159" spans="1:12" s="52" customFormat="1" ht="7.5" customHeight="1">
      <c r="A159" s="58" t="s">
        <v>161</v>
      </c>
      <c r="B159" s="59">
        <v>92.31552162849873</v>
      </c>
      <c r="C159" s="59">
        <v>0.49194232400339266</v>
      </c>
      <c r="D159" s="59">
        <v>0.2968617472434266</v>
      </c>
      <c r="E159" s="59">
        <v>0.5597964376590331</v>
      </c>
      <c r="F159" s="59">
        <v>3.367260390161154</v>
      </c>
      <c r="G159" s="59">
        <v>1.2128922815945717</v>
      </c>
      <c r="H159" s="59">
        <v>0.6276505513146734</v>
      </c>
      <c r="I159" s="59">
        <v>0.4240882103477523</v>
      </c>
      <c r="J159" s="59">
        <v>0.7039864291772688</v>
      </c>
      <c r="K159" s="60">
        <v>100</v>
      </c>
      <c r="L159" s="59">
        <v>0</v>
      </c>
    </row>
    <row r="160" spans="1:12" s="52" customFormat="1" ht="7.5" customHeight="1">
      <c r="A160" s="58" t="s">
        <v>162</v>
      </c>
      <c r="B160" s="59">
        <v>98.61253777559436</v>
      </c>
      <c r="C160" s="59">
        <v>0.12058416327988923</v>
      </c>
      <c r="D160" s="59">
        <v>0.07741205543894124</v>
      </c>
      <c r="E160" s="59">
        <v>0.09229898917719917</v>
      </c>
      <c r="F160" s="59">
        <v>0.3215577687463713</v>
      </c>
      <c r="G160" s="59">
        <v>0.09676506929867655</v>
      </c>
      <c r="H160" s="59">
        <v>0.14589195063492774</v>
      </c>
      <c r="I160" s="59">
        <v>0.24116832655977846</v>
      </c>
      <c r="J160" s="59">
        <v>0.2917839012698555</v>
      </c>
      <c r="K160" s="60">
        <v>99.50965868689264</v>
      </c>
      <c r="L160" s="59">
        <v>0.4903413131073714</v>
      </c>
    </row>
    <row r="161" spans="1:12" s="52" customFormat="1" ht="7.5" customHeight="1">
      <c r="A161" s="58" t="s">
        <v>163</v>
      </c>
      <c r="B161" s="59">
        <v>99.36675461741424</v>
      </c>
      <c r="C161" s="25" t="s">
        <v>25</v>
      </c>
      <c r="D161" s="25" t="s">
        <v>25</v>
      </c>
      <c r="E161" s="59">
        <v>0.10554089709762532</v>
      </c>
      <c r="F161" s="56" t="s">
        <v>202</v>
      </c>
      <c r="G161" s="25" t="s">
        <v>25</v>
      </c>
      <c r="H161" s="59">
        <v>0.11433597185576078</v>
      </c>
      <c r="I161" s="59">
        <v>0.06156552330694812</v>
      </c>
      <c r="J161" s="59">
        <v>0.20228671943711524</v>
      </c>
      <c r="K161" s="60">
        <v>99.43156974202012</v>
      </c>
      <c r="L161" s="59">
        <v>0.5684302579798863</v>
      </c>
    </row>
    <row r="162" spans="1:12" s="52" customFormat="1" ht="7.5" customHeight="1">
      <c r="A162" s="58" t="s">
        <v>164</v>
      </c>
      <c r="B162" s="59">
        <v>94.60794730131747</v>
      </c>
      <c r="C162" s="59">
        <v>0.3081172970675733</v>
      </c>
      <c r="D162" s="59">
        <v>0.19124521886952825</v>
      </c>
      <c r="E162" s="59">
        <v>0.15405864853378665</v>
      </c>
      <c r="F162" s="59">
        <v>2.7358691032724183</v>
      </c>
      <c r="G162" s="59">
        <v>0.6374840628984276</v>
      </c>
      <c r="H162" s="59">
        <v>0.3134296642583935</v>
      </c>
      <c r="I162" s="59">
        <v>0.324054398640034</v>
      </c>
      <c r="J162" s="59">
        <v>0.7277943051423714</v>
      </c>
      <c r="K162" s="60">
        <v>99.83029274501484</v>
      </c>
      <c r="L162" s="59">
        <v>0.1697072549851506</v>
      </c>
    </row>
    <row r="163" spans="1:12" s="52" customFormat="1" ht="7.5" customHeight="1">
      <c r="A163" s="58" t="s">
        <v>165</v>
      </c>
      <c r="B163" s="59">
        <v>96.77317197308149</v>
      </c>
      <c r="C163" s="59">
        <v>0.15268902335576542</v>
      </c>
      <c r="D163" s="59">
        <v>0.1877509472374597</v>
      </c>
      <c r="E163" s="59">
        <v>0.16739241079002432</v>
      </c>
      <c r="F163" s="59">
        <v>1.4974834586891366</v>
      </c>
      <c r="G163" s="59">
        <v>0.10405474184244756</v>
      </c>
      <c r="H163" s="59">
        <v>0.17417858960583613</v>
      </c>
      <c r="I163" s="59">
        <v>0.3427020301984957</v>
      </c>
      <c r="J163" s="59">
        <v>0.600576825199344</v>
      </c>
      <c r="K163" s="60">
        <v>99.38066227547603</v>
      </c>
      <c r="L163" s="59">
        <v>0.6193377245239755</v>
      </c>
    </row>
    <row r="164" spans="1:12" s="52" customFormat="1" ht="7.5" customHeight="1">
      <c r="A164" s="58" t="s">
        <v>166</v>
      </c>
      <c r="B164" s="59">
        <v>92.10147335770466</v>
      </c>
      <c r="C164" s="59">
        <v>0.5926664451091171</v>
      </c>
      <c r="D164" s="59">
        <v>0.3628004874266091</v>
      </c>
      <c r="E164" s="59">
        <v>0.32679738562091504</v>
      </c>
      <c r="F164" s="59">
        <v>0.8280713415309627</v>
      </c>
      <c r="G164" s="59">
        <v>1.9220117425501275</v>
      </c>
      <c r="H164" s="59">
        <v>0.5428159964550792</v>
      </c>
      <c r="I164" s="59">
        <v>0.3794173036446217</v>
      </c>
      <c r="J164" s="59">
        <v>2.943945939957904</v>
      </c>
      <c r="K164" s="60">
        <v>96.94203560018256</v>
      </c>
      <c r="L164" s="59">
        <v>3.057964399817435</v>
      </c>
    </row>
    <row r="165" spans="1:12" s="52" customFormat="1" ht="7.5" customHeight="1">
      <c r="A165" s="58" t="s">
        <v>167</v>
      </c>
      <c r="B165" s="59">
        <v>95.6257456115435</v>
      </c>
      <c r="C165" s="59">
        <v>0.1761063455092882</v>
      </c>
      <c r="D165" s="59">
        <v>0.2972978090855726</v>
      </c>
      <c r="E165" s="59">
        <v>0.23291484406067148</v>
      </c>
      <c r="F165" s="59">
        <v>0.8350849287053344</v>
      </c>
      <c r="G165" s="59">
        <v>0.9392338427162037</v>
      </c>
      <c r="H165" s="59">
        <v>0.2556382434812248</v>
      </c>
      <c r="I165" s="59">
        <v>0.4336382056088924</v>
      </c>
      <c r="J165" s="59">
        <v>1.2043401692893256</v>
      </c>
      <c r="K165" s="60">
        <v>98.05046510332535</v>
      </c>
      <c r="L165" s="59">
        <v>1.9495348966746504</v>
      </c>
    </row>
    <row r="166" spans="1:12" s="52" customFormat="1" ht="7.5" customHeight="1">
      <c r="A166" s="67" t="s">
        <v>168</v>
      </c>
      <c r="B166" s="59">
        <v>95.27200791295746</v>
      </c>
      <c r="C166" s="59">
        <v>0.06429277942631059</v>
      </c>
      <c r="D166" s="59">
        <v>0.1904055390702275</v>
      </c>
      <c r="E166" s="59">
        <v>0.19535113748763602</v>
      </c>
      <c r="F166" s="59">
        <v>1.1894164193867458</v>
      </c>
      <c r="G166" s="59">
        <v>0.791295746785361</v>
      </c>
      <c r="H166" s="59">
        <v>0.22502472799208703</v>
      </c>
      <c r="I166" s="59">
        <v>0.2942631058358061</v>
      </c>
      <c r="J166" s="59">
        <v>1.7779426310583581</v>
      </c>
      <c r="K166" s="60">
        <v>98.63174068925147</v>
      </c>
      <c r="L166" s="59">
        <v>1.3682593107485184</v>
      </c>
    </row>
    <row r="167" spans="1:12" s="52" customFormat="1" ht="3.75" customHeight="1">
      <c r="A167" s="67"/>
      <c r="B167" s="59"/>
      <c r="C167" s="59"/>
      <c r="D167" s="59"/>
      <c r="E167" s="59"/>
      <c r="F167" s="59"/>
      <c r="G167" s="59"/>
      <c r="H167" s="59"/>
      <c r="I167" s="59"/>
      <c r="J167" s="59"/>
      <c r="K167" s="60"/>
      <c r="L167" s="59"/>
    </row>
    <row r="168" spans="1:12" ht="7.5" customHeight="1">
      <c r="A168" s="68" t="s">
        <v>169</v>
      </c>
      <c r="B168" s="56">
        <v>97.82476183841585</v>
      </c>
      <c r="C168" s="56">
        <v>0.2215294588899145</v>
      </c>
      <c r="D168" s="56">
        <v>0.1187760149079573</v>
      </c>
      <c r="E168" s="56">
        <v>0.3573729950016545</v>
      </c>
      <c r="F168" s="56">
        <v>0.32219300231630643</v>
      </c>
      <c r="G168" s="56">
        <v>0.19679896898239257</v>
      </c>
      <c r="H168" s="56">
        <v>0.11564116407460943</v>
      </c>
      <c r="I168" s="56">
        <v>0.1870460997230882</v>
      </c>
      <c r="J168" s="56">
        <v>0.6558804576882217</v>
      </c>
      <c r="K168" s="56">
        <v>95.67569008667948</v>
      </c>
      <c r="L168" s="56">
        <v>4.324309913320514</v>
      </c>
    </row>
    <row r="169" spans="1:12" ht="7.5" customHeight="1">
      <c r="A169" s="43" t="s">
        <v>170</v>
      </c>
      <c r="B169" s="59">
        <v>97.84964734216412</v>
      </c>
      <c r="C169" s="59">
        <v>0.206433855152245</v>
      </c>
      <c r="D169" s="59">
        <v>0.09461551694477895</v>
      </c>
      <c r="E169" s="59">
        <v>0.430070531567177</v>
      </c>
      <c r="F169" s="59">
        <v>0.19783244452090143</v>
      </c>
      <c r="G169" s="59">
        <v>0.13762257010149664</v>
      </c>
      <c r="H169" s="59">
        <v>0.11181833820746603</v>
      </c>
      <c r="I169" s="59">
        <v>0.2150352657835885</v>
      </c>
      <c r="J169" s="59">
        <v>0.7569241355582316</v>
      </c>
      <c r="K169" s="60">
        <v>98.98680289484886</v>
      </c>
      <c r="L169" s="59">
        <v>1.0131971051511282</v>
      </c>
    </row>
    <row r="170" spans="1:12" ht="7.5" customHeight="1">
      <c r="A170" s="43" t="s">
        <v>171</v>
      </c>
      <c r="B170" s="59">
        <v>87.56990799206206</v>
      </c>
      <c r="C170" s="59">
        <v>1.238799687293283</v>
      </c>
      <c r="D170" s="59">
        <v>0.938120151542486</v>
      </c>
      <c r="E170" s="59">
        <v>3.0368633110830476</v>
      </c>
      <c r="F170" s="59">
        <v>1.238799687293283</v>
      </c>
      <c r="G170" s="59">
        <v>2.098743159540562</v>
      </c>
      <c r="H170" s="59">
        <v>0.378856215046004</v>
      </c>
      <c r="I170" s="59">
        <v>0.34277467075590834</v>
      </c>
      <c r="J170" s="59">
        <v>3.1571351253833666</v>
      </c>
      <c r="K170" s="60">
        <v>98.11198300784707</v>
      </c>
      <c r="L170" s="59">
        <v>1.8880169921529293</v>
      </c>
    </row>
    <row r="171" spans="1:12" ht="7.5" customHeight="1">
      <c r="A171" s="43" t="s">
        <v>172</v>
      </c>
      <c r="B171" s="59">
        <v>98.18601865320441</v>
      </c>
      <c r="C171" s="25" t="s">
        <v>25</v>
      </c>
      <c r="D171" s="59">
        <v>0.10267818944125953</v>
      </c>
      <c r="E171" s="59">
        <v>0.13690425258834601</v>
      </c>
      <c r="F171" s="59">
        <v>0.23102592624283394</v>
      </c>
      <c r="G171" s="56" t="s">
        <v>202</v>
      </c>
      <c r="H171" s="59">
        <v>0.16257379994866092</v>
      </c>
      <c r="I171" s="59">
        <v>0.16257379994866092</v>
      </c>
      <c r="J171" s="59">
        <v>0.941216736544879</v>
      </c>
      <c r="K171" s="60">
        <v>97.94669795507878</v>
      </c>
      <c r="L171" s="59">
        <v>2.05330204492122</v>
      </c>
    </row>
    <row r="172" spans="1:12" ht="7.5" customHeight="1">
      <c r="A172" s="43" t="s">
        <v>173</v>
      </c>
      <c r="B172" s="59">
        <v>97.5217251367879</v>
      </c>
      <c r="C172" s="59">
        <v>0.33472803347280333</v>
      </c>
      <c r="D172" s="59">
        <v>0.11586739620212425</v>
      </c>
      <c r="E172" s="59">
        <v>0.40553588670743485</v>
      </c>
      <c r="F172" s="59">
        <v>0.3862246540070808</v>
      </c>
      <c r="G172" s="59">
        <v>0.3926617315738654</v>
      </c>
      <c r="H172" s="59">
        <v>0.14161570646926297</v>
      </c>
      <c r="I172" s="59">
        <v>0.2317347924042485</v>
      </c>
      <c r="J172" s="59">
        <v>0.4699066623752816</v>
      </c>
      <c r="K172" s="60">
        <v>99.07525510204081</v>
      </c>
      <c r="L172" s="59">
        <v>0.9247448979591837</v>
      </c>
    </row>
    <row r="173" spans="1:12" ht="7.5" customHeight="1">
      <c r="A173" s="24" t="s">
        <v>174</v>
      </c>
      <c r="B173" s="59">
        <v>99.46412233694943</v>
      </c>
      <c r="C173" s="56" t="s">
        <v>202</v>
      </c>
      <c r="D173" s="59">
        <v>0.055548294340609074</v>
      </c>
      <c r="E173" s="59">
        <v>0.09149130832570906</v>
      </c>
      <c r="F173" s="56" t="s">
        <v>202</v>
      </c>
      <c r="G173" s="25" t="s">
        <v>25</v>
      </c>
      <c r="H173" s="25" t="s">
        <v>25</v>
      </c>
      <c r="I173" s="59">
        <v>0.1176316821330545</v>
      </c>
      <c r="J173" s="59">
        <v>0.17644752319958174</v>
      </c>
      <c r="K173" s="60">
        <v>100</v>
      </c>
      <c r="L173" s="59">
        <v>0</v>
      </c>
    </row>
    <row r="174" spans="1:12" ht="7.5" customHeight="1">
      <c r="A174" s="43" t="s">
        <v>175</v>
      </c>
      <c r="B174" s="59">
        <v>98.63735698675923</v>
      </c>
      <c r="C174" s="25" t="s">
        <v>25</v>
      </c>
      <c r="D174" s="59">
        <v>0.08998585936495694</v>
      </c>
      <c r="E174" s="59">
        <v>0.10284098213137935</v>
      </c>
      <c r="F174" s="59">
        <v>0.10284098213137935</v>
      </c>
      <c r="G174" s="25" t="s">
        <v>25</v>
      </c>
      <c r="H174" s="25" t="s">
        <v>25</v>
      </c>
      <c r="I174" s="59">
        <v>0.3085229463941381</v>
      </c>
      <c r="J174" s="59">
        <v>0.6041907700218537</v>
      </c>
      <c r="K174" s="60">
        <v>91.87433565607654</v>
      </c>
      <c r="L174" s="59">
        <v>8.125664343923468</v>
      </c>
    </row>
    <row r="175" spans="1:12" ht="7.5" customHeight="1">
      <c r="A175" s="43" t="s">
        <v>176</v>
      </c>
      <c r="B175" s="59">
        <v>98.72127390071778</v>
      </c>
      <c r="C175" s="59">
        <v>0.08444417636769408</v>
      </c>
      <c r="D175" s="59">
        <v>0.054285541950660474</v>
      </c>
      <c r="E175" s="59">
        <v>0.21111044091923517</v>
      </c>
      <c r="F175" s="59">
        <v>0.06031726883406719</v>
      </c>
      <c r="G175" s="25" t="s">
        <v>25</v>
      </c>
      <c r="H175" s="59">
        <v>0.054285541950660474</v>
      </c>
      <c r="I175" s="59">
        <v>0.25936425598648893</v>
      </c>
      <c r="J175" s="59">
        <v>0.5307919657397914</v>
      </c>
      <c r="K175" s="60">
        <v>90.81397896581946</v>
      </c>
      <c r="L175" s="59">
        <v>9.186021034180543</v>
      </c>
    </row>
    <row r="176" spans="1:12" ht="7.5" customHeight="1">
      <c r="A176" s="43" t="s">
        <v>177</v>
      </c>
      <c r="B176" s="59">
        <v>99.2198927352511</v>
      </c>
      <c r="C176" s="56" t="s">
        <v>202</v>
      </c>
      <c r="D176" s="56" t="s">
        <v>202</v>
      </c>
      <c r="E176" s="59">
        <v>0.08837152608483667</v>
      </c>
      <c r="F176" s="59">
        <v>0.06704046806435884</v>
      </c>
      <c r="G176" s="56" t="s">
        <v>202</v>
      </c>
      <c r="H176" s="56" t="s">
        <v>202</v>
      </c>
      <c r="I176" s="59">
        <v>0.12189176011701609</v>
      </c>
      <c r="J176" s="59">
        <v>0.32910775231594347</v>
      </c>
      <c r="K176" s="60">
        <v>87.29516918493296</v>
      </c>
      <c r="L176" s="59">
        <v>12.704830815067037</v>
      </c>
    </row>
    <row r="177" spans="1:12" ht="7.5" customHeight="1">
      <c r="A177" s="43" t="s">
        <v>178</v>
      </c>
      <c r="B177" s="59">
        <v>98.09754046668068</v>
      </c>
      <c r="C177" s="59">
        <v>0.10510826150935462</v>
      </c>
      <c r="D177" s="59">
        <v>0.22072734916964476</v>
      </c>
      <c r="E177" s="59">
        <v>0.10510826150935462</v>
      </c>
      <c r="F177" s="59">
        <v>0.32583561067899935</v>
      </c>
      <c r="G177" s="25" t="s">
        <v>25</v>
      </c>
      <c r="H177" s="59">
        <v>0.09459743535841916</v>
      </c>
      <c r="I177" s="59">
        <v>0.43094387218835406</v>
      </c>
      <c r="J177" s="59">
        <v>0.5780954383014505</v>
      </c>
      <c r="K177" s="60">
        <v>99.88451443569554</v>
      </c>
      <c r="L177" s="59">
        <v>0.11548556430446195</v>
      </c>
    </row>
    <row r="178" spans="1:12" ht="7.5" customHeight="1">
      <c r="A178" s="43" t="s">
        <v>179</v>
      </c>
      <c r="B178" s="59">
        <v>98.71601208459214</v>
      </c>
      <c r="C178" s="59">
        <v>0.08811681772406849</v>
      </c>
      <c r="D178" s="59">
        <v>0.06294058408862034</v>
      </c>
      <c r="E178" s="59">
        <v>0.1636455186304129</v>
      </c>
      <c r="F178" s="59">
        <v>0.2391742195367573</v>
      </c>
      <c r="G178" s="25" t="s">
        <v>25</v>
      </c>
      <c r="H178" s="59">
        <v>0.0755287009063444</v>
      </c>
      <c r="I178" s="59">
        <v>0.3272910372608258</v>
      </c>
      <c r="J178" s="59">
        <v>0.27693856998992955</v>
      </c>
      <c r="K178" s="60">
        <v>100</v>
      </c>
      <c r="L178" s="59">
        <v>0</v>
      </c>
    </row>
    <row r="179" spans="1:12" ht="7.5" customHeight="1">
      <c r="A179" s="43" t="s">
        <v>180</v>
      </c>
      <c r="B179" s="59">
        <v>99.29689009078618</v>
      </c>
      <c r="C179" s="56" t="s">
        <v>202</v>
      </c>
      <c r="D179" s="59">
        <v>0.08112806644774967</v>
      </c>
      <c r="E179" s="59">
        <v>0.1313502028201661</v>
      </c>
      <c r="F179" s="59">
        <v>0.06567510141008305</v>
      </c>
      <c r="G179" s="25" t="s">
        <v>25</v>
      </c>
      <c r="H179" s="59">
        <v>0.08885454896658296</v>
      </c>
      <c r="I179" s="59">
        <v>0.11589723778249951</v>
      </c>
      <c r="J179" s="59">
        <v>0.16225613289549934</v>
      </c>
      <c r="K179" s="60">
        <v>93.71492704826038</v>
      </c>
      <c r="L179" s="59">
        <v>6.285072951739619</v>
      </c>
    </row>
    <row r="180" spans="1:12" ht="7.5" customHeight="1">
      <c r="A180" s="43" t="s">
        <v>181</v>
      </c>
      <c r="B180" s="59">
        <v>96.8564666573855</v>
      </c>
      <c r="C180" s="59">
        <v>0.4844772379228734</v>
      </c>
      <c r="D180" s="59">
        <v>0.05568703884170959</v>
      </c>
      <c r="E180" s="59">
        <v>0.3034943616873173</v>
      </c>
      <c r="F180" s="59">
        <v>0.8547960462202422</v>
      </c>
      <c r="G180" s="59">
        <v>0.11694278156759014</v>
      </c>
      <c r="H180" s="59">
        <v>0.1252958373938466</v>
      </c>
      <c r="I180" s="59">
        <v>0.1642767645830433</v>
      </c>
      <c r="J180" s="59">
        <v>1.0385632743978839</v>
      </c>
      <c r="K180" s="60">
        <v>98.92576780057844</v>
      </c>
      <c r="L180" s="59">
        <v>1.0742321994215673</v>
      </c>
    </row>
    <row r="181" spans="1:12" s="52" customFormat="1" ht="7.5" customHeight="1">
      <c r="A181" s="52" t="s">
        <v>182</v>
      </c>
      <c r="B181" s="60">
        <v>99.29895018671175</v>
      </c>
      <c r="C181" s="60">
        <v>0.0563658141337279</v>
      </c>
      <c r="D181" s="56" t="s">
        <v>202</v>
      </c>
      <c r="E181" s="60">
        <v>0.1056859015007398</v>
      </c>
      <c r="F181" s="56" t="s">
        <v>202</v>
      </c>
      <c r="G181" s="32" t="s">
        <v>25</v>
      </c>
      <c r="H181" s="60">
        <v>0.07045726766715986</v>
      </c>
      <c r="I181" s="60">
        <v>0.13034594518424578</v>
      </c>
      <c r="J181" s="60">
        <v>0.2712604805185655</v>
      </c>
      <c r="K181" s="60">
        <v>95.9505137912385</v>
      </c>
      <c r="L181" s="60">
        <v>4.0494862087614925</v>
      </c>
    </row>
    <row r="182" spans="1:12" s="52" customFormat="1" ht="7.5" customHeight="1">
      <c r="A182" s="52" t="s">
        <v>183</v>
      </c>
      <c r="B182" s="60">
        <v>95.882472549817</v>
      </c>
      <c r="C182" s="60">
        <v>0.4981699877999186</v>
      </c>
      <c r="D182" s="60">
        <v>0.08133387555917039</v>
      </c>
      <c r="E182" s="60">
        <v>0.3863359089060594</v>
      </c>
      <c r="F182" s="60">
        <v>1.2098413989426597</v>
      </c>
      <c r="G182" s="60">
        <v>0.3761691744611631</v>
      </c>
      <c r="H182" s="60">
        <v>0.5286701911346076</v>
      </c>
      <c r="I182" s="60">
        <v>0.31516876779178526</v>
      </c>
      <c r="J182" s="60">
        <v>0.7218381455876373</v>
      </c>
      <c r="K182" s="60">
        <v>88.65254619197836</v>
      </c>
      <c r="L182" s="60">
        <v>11.347453808021632</v>
      </c>
    </row>
    <row r="183" spans="1:12" s="52" customFormat="1" ht="7.5" customHeight="1">
      <c r="A183" s="41" t="s">
        <v>184</v>
      </c>
      <c r="B183" s="65">
        <v>98.6170901748638</v>
      </c>
      <c r="C183" s="65">
        <v>0.14476741971122709</v>
      </c>
      <c r="D183" s="65">
        <v>0.05714503409653701</v>
      </c>
      <c r="E183" s="65">
        <v>0.20572212274753326</v>
      </c>
      <c r="F183" s="65">
        <v>0.18667377804868757</v>
      </c>
      <c r="G183" s="69" t="s">
        <v>202</v>
      </c>
      <c r="H183" s="65">
        <v>0.08762238561469009</v>
      </c>
      <c r="I183" s="65">
        <v>0.1104803992533049</v>
      </c>
      <c r="J183" s="65">
        <v>0.5562116652062935</v>
      </c>
      <c r="K183" s="65">
        <v>98.45467161771877</v>
      </c>
      <c r="L183" s="65">
        <v>1.5453283822812347</v>
      </c>
    </row>
    <row r="184" spans="1:12" s="52" customFormat="1" ht="6" customHeight="1">
      <c r="A184" s="2" t="s">
        <v>185</v>
      </c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</row>
    <row r="185" spans="1:12" s="52" customFormat="1" ht="6" customHeight="1">
      <c r="A185" s="52" t="str">
        <f>"- less than 0.05"</f>
        <v>- less than 0.05</v>
      </c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</row>
  </sheetData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 transitionEvaluation="1"/>
  <dimension ref="A1:Q201"/>
  <sheetViews>
    <sheetView showGridLines="0" workbookViewId="0" topLeftCell="A1">
      <selection activeCell="A3" sqref="A3"/>
    </sheetView>
  </sheetViews>
  <sheetFormatPr defaultColWidth="9.8515625" defaultRowHeight="12.75"/>
  <cols>
    <col min="1" max="1" width="27.28125" style="74" customWidth="1"/>
    <col min="2" max="2" width="12.140625" style="74" customWidth="1"/>
    <col min="3" max="3" width="11.140625" style="74" customWidth="1"/>
    <col min="4" max="4" width="13.28125" style="74" customWidth="1"/>
    <col min="5" max="5" width="0.85546875" style="75" customWidth="1"/>
    <col min="6" max="6" width="12.140625" style="74" customWidth="1"/>
    <col min="7" max="7" width="11.140625" style="74" customWidth="1"/>
    <col min="8" max="8" width="13.28125" style="74" customWidth="1"/>
    <col min="9" max="16384" width="9.8515625" style="74" customWidth="1"/>
  </cols>
  <sheetData>
    <row r="1" ht="9" customHeight="1">
      <c r="A1" s="73" t="s">
        <v>203</v>
      </c>
    </row>
    <row r="2" ht="9" customHeight="1">
      <c r="A2" s="73" t="s">
        <v>204</v>
      </c>
    </row>
    <row r="3" ht="9" customHeight="1">
      <c r="A3" s="76" t="s">
        <v>1</v>
      </c>
    </row>
    <row r="4" spans="1:8" ht="6" customHeight="1">
      <c r="A4" s="77"/>
      <c r="B4" s="78"/>
      <c r="C4" s="78"/>
      <c r="D4" s="78"/>
      <c r="E4" s="78"/>
      <c r="F4" s="78"/>
      <c r="G4" s="78"/>
      <c r="H4" s="78"/>
    </row>
    <row r="5" ht="6" customHeight="1"/>
    <row r="6" spans="2:8" ht="9" customHeight="1">
      <c r="B6" s="79" t="s">
        <v>2</v>
      </c>
      <c r="C6" s="80"/>
      <c r="D6" s="80"/>
      <c r="E6" s="81"/>
      <c r="F6" s="79" t="s">
        <v>190</v>
      </c>
      <c r="G6" s="80"/>
      <c r="H6" s="82"/>
    </row>
    <row r="7" spans="2:8" ht="9" customHeight="1">
      <c r="B7" s="83" t="s">
        <v>205</v>
      </c>
      <c r="C7" s="83" t="s">
        <v>205</v>
      </c>
      <c r="D7" s="83" t="s">
        <v>206</v>
      </c>
      <c r="E7" s="84"/>
      <c r="F7" s="83" t="s">
        <v>205</v>
      </c>
      <c r="G7" s="83" t="s">
        <v>205</v>
      </c>
      <c r="H7" s="83" t="s">
        <v>206</v>
      </c>
    </row>
    <row r="8" spans="2:8" ht="9" customHeight="1">
      <c r="B8" s="83" t="s">
        <v>207</v>
      </c>
      <c r="C8" s="83" t="s">
        <v>208</v>
      </c>
      <c r="D8" s="83" t="s">
        <v>207</v>
      </c>
      <c r="E8" s="84"/>
      <c r="F8" s="83" t="s">
        <v>207</v>
      </c>
      <c r="G8" s="83" t="s">
        <v>208</v>
      </c>
      <c r="H8" s="83" t="s">
        <v>207</v>
      </c>
    </row>
    <row r="9" spans="2:8" ht="9" customHeight="1">
      <c r="B9" s="83" t="s">
        <v>209</v>
      </c>
      <c r="C9" s="83" t="s">
        <v>210</v>
      </c>
      <c r="D9" s="83" t="s">
        <v>209</v>
      </c>
      <c r="E9" s="84"/>
      <c r="F9" s="83" t="s">
        <v>209</v>
      </c>
      <c r="G9" s="83" t="s">
        <v>210</v>
      </c>
      <c r="H9" s="83" t="s">
        <v>209</v>
      </c>
    </row>
    <row r="10" spans="2:8" ht="11.25">
      <c r="B10" s="83" t="s">
        <v>211</v>
      </c>
      <c r="C10" s="83" t="s">
        <v>212</v>
      </c>
      <c r="D10" s="83" t="s">
        <v>211</v>
      </c>
      <c r="E10" s="84"/>
      <c r="F10" s="83" t="s">
        <v>211</v>
      </c>
      <c r="G10" s="83" t="s">
        <v>212</v>
      </c>
      <c r="H10" s="83" t="s">
        <v>211</v>
      </c>
    </row>
    <row r="11" spans="2:8" ht="11.25">
      <c r="B11" s="83" t="s">
        <v>213</v>
      </c>
      <c r="C11" s="83"/>
      <c r="D11" s="83" t="s">
        <v>214</v>
      </c>
      <c r="E11" s="84"/>
      <c r="F11" s="83" t="s">
        <v>213</v>
      </c>
      <c r="G11" s="83"/>
      <c r="H11" s="83" t="s">
        <v>215</v>
      </c>
    </row>
    <row r="12" spans="1:8" ht="3" customHeight="1">
      <c r="A12" s="78"/>
      <c r="B12" s="78"/>
      <c r="C12" s="78"/>
      <c r="D12" s="78"/>
      <c r="E12" s="78"/>
      <c r="F12" s="78"/>
      <c r="G12" s="78"/>
      <c r="H12" s="78"/>
    </row>
    <row r="13" spans="1:8" s="73" customFormat="1" ht="9" customHeight="1">
      <c r="A13" s="85"/>
      <c r="B13" s="86"/>
      <c r="C13" s="86"/>
      <c r="D13" s="87"/>
      <c r="E13" s="86"/>
      <c r="F13" s="86"/>
      <c r="G13" s="86"/>
      <c r="H13" s="87"/>
    </row>
    <row r="14" spans="1:8" s="73" customFormat="1" ht="9" customHeight="1">
      <c r="A14" s="88" t="s">
        <v>22</v>
      </c>
      <c r="B14" s="73">
        <f>B16+B30+B56+B73+B84+B100+B112+B148+B169</f>
        <v>301800</v>
      </c>
      <c r="C14" s="73">
        <f>C16+C30+C56+C73+C84+C100+C112+C148+C169</f>
        <v>3589329</v>
      </c>
      <c r="D14" s="89">
        <f>B14/C14*100</f>
        <v>8.408256807888048</v>
      </c>
      <c r="E14" s="90"/>
      <c r="F14" s="73">
        <f>F16+F30+F56+F73+F84+F100+F112+F148+F169</f>
        <v>244684</v>
      </c>
      <c r="G14" s="73">
        <f>G16+G30+G56+G73+G84+G100+G112+G148+G169</f>
        <v>3122690</v>
      </c>
      <c r="H14" s="89">
        <f>F14/G14*100</f>
        <v>7.835680134755611</v>
      </c>
    </row>
    <row r="15" spans="1:8" s="73" customFormat="1" ht="9" customHeight="1">
      <c r="A15" s="88"/>
      <c r="D15" s="89"/>
      <c r="E15" s="90"/>
      <c r="H15" s="89"/>
    </row>
    <row r="16" spans="1:8" s="73" customFormat="1" ht="9" customHeight="1">
      <c r="A16" s="88" t="s">
        <v>23</v>
      </c>
      <c r="B16" s="73">
        <v>3668</v>
      </c>
      <c r="C16" s="73">
        <v>184415</v>
      </c>
      <c r="D16" s="89">
        <f aca="true" t="shared" si="0" ref="D16:D28">B16/C16*100</f>
        <v>1.9889922186373126</v>
      </c>
      <c r="E16" s="90"/>
      <c r="F16" s="73">
        <v>2562</v>
      </c>
      <c r="G16" s="73">
        <v>179750</v>
      </c>
      <c r="H16" s="89">
        <f aca="true" t="shared" si="1" ref="H16:H28">F16/G16*100</f>
        <v>1.4253129346314326</v>
      </c>
    </row>
    <row r="17" spans="1:8" ht="9" customHeight="1">
      <c r="A17" s="91" t="s">
        <v>24</v>
      </c>
      <c r="B17" s="74">
        <v>46</v>
      </c>
      <c r="C17" s="74">
        <v>7673</v>
      </c>
      <c r="D17" s="92">
        <f t="shared" si="0"/>
        <v>0.5995047569399192</v>
      </c>
      <c r="E17" s="86"/>
      <c r="F17" s="74">
        <v>28</v>
      </c>
      <c r="G17" s="74">
        <v>6466</v>
      </c>
      <c r="H17" s="92">
        <f t="shared" si="1"/>
        <v>0.4330343334364367</v>
      </c>
    </row>
    <row r="18" spans="1:8" s="73" customFormat="1" ht="9" customHeight="1">
      <c r="A18" s="91" t="s">
        <v>26</v>
      </c>
      <c r="B18" s="74">
        <v>696</v>
      </c>
      <c r="C18" s="74">
        <v>12229</v>
      </c>
      <c r="D18" s="92">
        <f t="shared" si="0"/>
        <v>5.69138932046774</v>
      </c>
      <c r="E18" s="86"/>
      <c r="F18" s="74">
        <v>420</v>
      </c>
      <c r="G18" s="74">
        <v>8666</v>
      </c>
      <c r="H18" s="92">
        <f t="shared" si="1"/>
        <v>4.846526655896607</v>
      </c>
    </row>
    <row r="19" spans="1:8" ht="9" customHeight="1">
      <c r="A19" s="91" t="s">
        <v>27</v>
      </c>
      <c r="B19" s="74">
        <v>68</v>
      </c>
      <c r="C19" s="74">
        <v>11689</v>
      </c>
      <c r="D19" s="92">
        <f t="shared" si="0"/>
        <v>0.5817435195482933</v>
      </c>
      <c r="E19" s="86"/>
      <c r="F19" s="74">
        <v>71</v>
      </c>
      <c r="G19" s="74">
        <v>10268</v>
      </c>
      <c r="H19" s="92">
        <f t="shared" si="1"/>
        <v>0.691468640436307</v>
      </c>
    </row>
    <row r="20" spans="1:8" s="73" customFormat="1" ht="9" customHeight="1">
      <c r="A20" s="91" t="s">
        <v>28</v>
      </c>
      <c r="B20" s="74">
        <v>329</v>
      </c>
      <c r="C20" s="74">
        <v>15054</v>
      </c>
      <c r="D20" s="92">
        <f t="shared" si="0"/>
        <v>2.1854656569682476</v>
      </c>
      <c r="E20" s="86"/>
      <c r="F20" s="74">
        <v>205</v>
      </c>
      <c r="G20" s="74">
        <v>12685</v>
      </c>
      <c r="H20" s="92">
        <f t="shared" si="1"/>
        <v>1.6160819865983445</v>
      </c>
    </row>
    <row r="21" spans="1:8" ht="9" customHeight="1">
      <c r="A21" s="91" t="s">
        <v>29</v>
      </c>
      <c r="B21" s="74">
        <v>109</v>
      </c>
      <c r="C21" s="74">
        <v>7769</v>
      </c>
      <c r="D21" s="92">
        <f t="shared" si="0"/>
        <v>1.4030119706525936</v>
      </c>
      <c r="E21" s="86"/>
      <c r="F21" s="74">
        <v>63</v>
      </c>
      <c r="G21" s="74">
        <v>5800</v>
      </c>
      <c r="H21" s="92">
        <f t="shared" si="1"/>
        <v>1.0862068965517242</v>
      </c>
    </row>
    <row r="22" spans="1:8" ht="9" customHeight="1">
      <c r="A22" s="91" t="s">
        <v>30</v>
      </c>
      <c r="B22" s="74">
        <v>182</v>
      </c>
      <c r="C22" s="74">
        <v>37098</v>
      </c>
      <c r="D22" s="92">
        <f t="shared" si="0"/>
        <v>0.49059248477006845</v>
      </c>
      <c r="E22" s="86"/>
      <c r="F22" s="74">
        <v>76</v>
      </c>
      <c r="G22" s="74">
        <v>32123</v>
      </c>
      <c r="H22" s="92">
        <f t="shared" si="1"/>
        <v>0.23659060486255953</v>
      </c>
    </row>
    <row r="23" spans="1:8" ht="9" customHeight="1">
      <c r="A23" s="91" t="s">
        <v>31</v>
      </c>
      <c r="B23" s="74">
        <v>99</v>
      </c>
      <c r="C23" s="74">
        <v>15163</v>
      </c>
      <c r="D23" s="92">
        <f t="shared" si="0"/>
        <v>0.6529050979357647</v>
      </c>
      <c r="E23" s="86"/>
      <c r="F23" s="74">
        <v>106</v>
      </c>
      <c r="G23" s="74">
        <v>29968</v>
      </c>
      <c r="H23" s="92">
        <f t="shared" si="1"/>
        <v>0.35371062466631076</v>
      </c>
    </row>
    <row r="24" spans="1:8" ht="9" customHeight="1">
      <c r="A24" s="91" t="s">
        <v>32</v>
      </c>
      <c r="B24" s="74">
        <v>141</v>
      </c>
      <c r="C24" s="74">
        <v>14362</v>
      </c>
      <c r="D24" s="92">
        <f t="shared" si="0"/>
        <v>0.9817574154017547</v>
      </c>
      <c r="E24" s="86"/>
      <c r="F24" s="74">
        <v>80</v>
      </c>
      <c r="G24" s="74">
        <v>11730</v>
      </c>
      <c r="H24" s="92">
        <f t="shared" si="1"/>
        <v>0.6820119352088662</v>
      </c>
    </row>
    <row r="25" spans="1:8" ht="9" customHeight="1">
      <c r="A25" s="91" t="s">
        <v>33</v>
      </c>
      <c r="B25" s="74">
        <v>1305</v>
      </c>
      <c r="C25" s="74">
        <v>16353</v>
      </c>
      <c r="D25" s="92">
        <f t="shared" si="0"/>
        <v>7.98018712162906</v>
      </c>
      <c r="E25" s="86"/>
      <c r="F25" s="74">
        <v>1080</v>
      </c>
      <c r="G25" s="74">
        <v>17800</v>
      </c>
      <c r="H25" s="92">
        <f t="shared" si="1"/>
        <v>6.067415730337078</v>
      </c>
    </row>
    <row r="26" spans="1:8" ht="9" customHeight="1">
      <c r="A26" s="91" t="s">
        <v>34</v>
      </c>
      <c r="B26" s="74">
        <v>137</v>
      </c>
      <c r="C26" s="74">
        <v>12129</v>
      </c>
      <c r="D26" s="92">
        <f t="shared" si="0"/>
        <v>1.1295242806496826</v>
      </c>
      <c r="E26" s="86"/>
      <c r="F26" s="74">
        <v>136</v>
      </c>
      <c r="G26" s="74">
        <v>14543</v>
      </c>
      <c r="H26" s="92">
        <f t="shared" si="1"/>
        <v>0.9351578078800798</v>
      </c>
    </row>
    <row r="27" spans="1:8" ht="9" customHeight="1">
      <c r="A27" s="91" t="s">
        <v>35</v>
      </c>
      <c r="B27" s="74">
        <v>196</v>
      </c>
      <c r="C27" s="74">
        <v>11922</v>
      </c>
      <c r="D27" s="92">
        <f t="shared" si="0"/>
        <v>1.6440194598221776</v>
      </c>
      <c r="E27" s="86"/>
      <c r="F27" s="74">
        <v>127</v>
      </c>
      <c r="G27" s="74">
        <v>10227</v>
      </c>
      <c r="H27" s="92">
        <f t="shared" si="1"/>
        <v>1.2418108927349174</v>
      </c>
    </row>
    <row r="28" spans="1:8" ht="9" customHeight="1">
      <c r="A28" s="91" t="s">
        <v>36</v>
      </c>
      <c r="B28" s="74">
        <v>360</v>
      </c>
      <c r="C28" s="74">
        <v>22974</v>
      </c>
      <c r="D28" s="92">
        <f t="shared" si="0"/>
        <v>1.5669887699138156</v>
      </c>
      <c r="E28" s="86"/>
      <c r="F28" s="74">
        <v>170</v>
      </c>
      <c r="G28" s="74">
        <v>19474</v>
      </c>
      <c r="H28" s="92">
        <f t="shared" si="1"/>
        <v>0.8729588168840505</v>
      </c>
    </row>
    <row r="29" spans="1:8" ht="9" customHeight="1">
      <c r="A29" s="91"/>
      <c r="D29" s="92"/>
      <c r="E29" s="86"/>
      <c r="H29" s="92"/>
    </row>
    <row r="30" spans="1:8" s="90" customFormat="1" ht="9" customHeight="1">
      <c r="A30" s="88" t="s">
        <v>37</v>
      </c>
      <c r="B30" s="73">
        <f>B31+B49</f>
        <v>28999</v>
      </c>
      <c r="C30" s="73">
        <f>C31+C49</f>
        <v>542224</v>
      </c>
      <c r="D30" s="89">
        <f aca="true" t="shared" si="2" ref="D30:D54">B30/C30*100</f>
        <v>5.348158694561657</v>
      </c>
      <c r="F30" s="73">
        <f>F31+F49</f>
        <v>20579</v>
      </c>
      <c r="G30" s="73">
        <f>G31+G49</f>
        <v>449491</v>
      </c>
      <c r="H30" s="89">
        <f aca="true" t="shared" si="3" ref="H30:H54">F30/G30*100</f>
        <v>4.578289665421555</v>
      </c>
    </row>
    <row r="31" spans="1:8" s="73" customFormat="1" ht="9" customHeight="1">
      <c r="A31" s="88" t="s">
        <v>38</v>
      </c>
      <c r="B31" s="73">
        <f>SUM(B32:B48)</f>
        <v>27636</v>
      </c>
      <c r="C31" s="73">
        <f>SUM(C32:C48)</f>
        <v>430376</v>
      </c>
      <c r="D31" s="89">
        <f t="shared" si="2"/>
        <v>6.421361785973195</v>
      </c>
      <c r="E31" s="90"/>
      <c r="F31" s="73">
        <f>SUM(F32:F48)</f>
        <v>19636</v>
      </c>
      <c r="G31" s="73">
        <f>SUM(G32:G48)</f>
        <v>351269</v>
      </c>
      <c r="H31" s="89">
        <f t="shared" si="3"/>
        <v>5.590017906504702</v>
      </c>
    </row>
    <row r="32" spans="1:8" s="73" customFormat="1" ht="9" customHeight="1">
      <c r="A32" s="91" t="s">
        <v>39</v>
      </c>
      <c r="B32" s="74">
        <v>26</v>
      </c>
      <c r="C32" s="74">
        <v>10452</v>
      </c>
      <c r="D32" s="92">
        <f t="shared" si="2"/>
        <v>0.24875621890547264</v>
      </c>
      <c r="E32" s="86"/>
      <c r="F32" s="74">
        <v>13</v>
      </c>
      <c r="G32" s="74">
        <v>8712</v>
      </c>
      <c r="H32" s="92">
        <f t="shared" si="3"/>
        <v>0.14921946740128558</v>
      </c>
    </row>
    <row r="33" spans="1:8" ht="9" customHeight="1">
      <c r="A33" s="91" t="s">
        <v>40</v>
      </c>
      <c r="B33" s="74">
        <v>207</v>
      </c>
      <c r="C33" s="74">
        <v>15394</v>
      </c>
      <c r="D33" s="92">
        <f t="shared" si="2"/>
        <v>1.3446797453553332</v>
      </c>
      <c r="E33" s="86"/>
      <c r="F33" s="74">
        <v>126</v>
      </c>
      <c r="G33" s="74">
        <v>13370</v>
      </c>
      <c r="H33" s="92">
        <f t="shared" si="3"/>
        <v>0.9424083769633508</v>
      </c>
    </row>
    <row r="34" spans="1:8" ht="9" customHeight="1">
      <c r="A34" s="91" t="s">
        <v>41</v>
      </c>
      <c r="B34" s="74">
        <v>358</v>
      </c>
      <c r="C34" s="74">
        <v>50033</v>
      </c>
      <c r="D34" s="92">
        <f t="shared" si="2"/>
        <v>0.7155277516838887</v>
      </c>
      <c r="E34" s="86"/>
      <c r="F34" s="74">
        <v>311</v>
      </c>
      <c r="G34" s="74">
        <v>45020</v>
      </c>
      <c r="H34" s="92">
        <f t="shared" si="3"/>
        <v>0.6908040870724123</v>
      </c>
    </row>
    <row r="35" spans="1:8" ht="9" customHeight="1">
      <c r="A35" s="91" t="s">
        <v>42</v>
      </c>
      <c r="B35" s="74">
        <v>109</v>
      </c>
      <c r="C35" s="74">
        <v>36036</v>
      </c>
      <c r="D35" s="92">
        <f t="shared" si="2"/>
        <v>0.3024753024753025</v>
      </c>
      <c r="E35" s="86"/>
      <c r="F35" s="74">
        <v>113</v>
      </c>
      <c r="G35" s="74">
        <v>32855</v>
      </c>
      <c r="H35" s="92">
        <f t="shared" si="3"/>
        <v>0.3439354740526556</v>
      </c>
    </row>
    <row r="36" spans="1:8" s="73" customFormat="1" ht="9" customHeight="1">
      <c r="A36" s="91" t="s">
        <v>43</v>
      </c>
      <c r="B36" s="74">
        <v>2718</v>
      </c>
      <c r="C36" s="74">
        <v>22074</v>
      </c>
      <c r="D36" s="92">
        <f t="shared" si="2"/>
        <v>12.313128567545528</v>
      </c>
      <c r="E36" s="86"/>
      <c r="F36" s="74">
        <v>1899</v>
      </c>
      <c r="G36" s="74">
        <v>18346</v>
      </c>
      <c r="H36" s="92">
        <f t="shared" si="3"/>
        <v>10.351030197318217</v>
      </c>
    </row>
    <row r="37" spans="1:8" ht="9" customHeight="1">
      <c r="A37" s="91" t="s">
        <v>44</v>
      </c>
      <c r="B37" s="74">
        <v>960</v>
      </c>
      <c r="C37" s="74">
        <v>14315</v>
      </c>
      <c r="D37" s="92">
        <f t="shared" si="2"/>
        <v>6.7062521830248</v>
      </c>
      <c r="E37" s="86"/>
      <c r="F37" s="74">
        <v>700</v>
      </c>
      <c r="G37" s="74">
        <v>11401</v>
      </c>
      <c r="H37" s="92">
        <f t="shared" si="3"/>
        <v>6.139812297166915</v>
      </c>
    </row>
    <row r="38" spans="1:8" ht="9" customHeight="1">
      <c r="A38" s="91" t="s">
        <v>45</v>
      </c>
      <c r="B38" s="74">
        <v>5020</v>
      </c>
      <c r="C38" s="74">
        <v>34111</v>
      </c>
      <c r="D38" s="92">
        <f t="shared" si="2"/>
        <v>14.716660314854446</v>
      </c>
      <c r="E38" s="86"/>
      <c r="F38" s="74">
        <v>2925</v>
      </c>
      <c r="G38" s="74">
        <v>22770</v>
      </c>
      <c r="H38" s="92">
        <f t="shared" si="3"/>
        <v>12.845849802371543</v>
      </c>
    </row>
    <row r="39" spans="1:8" ht="9" customHeight="1">
      <c r="A39" s="91" t="s">
        <v>46</v>
      </c>
      <c r="B39" s="74">
        <v>3599</v>
      </c>
      <c r="C39" s="74">
        <v>19336</v>
      </c>
      <c r="D39" s="92">
        <f t="shared" si="2"/>
        <v>18.612949937939593</v>
      </c>
      <c r="E39" s="86"/>
      <c r="F39" s="74">
        <v>2595</v>
      </c>
      <c r="G39" s="74">
        <v>16689</v>
      </c>
      <c r="H39" s="92">
        <f t="shared" si="3"/>
        <v>15.549164120079094</v>
      </c>
    </row>
    <row r="40" spans="1:8" ht="9" customHeight="1">
      <c r="A40" s="91" t="s">
        <v>47</v>
      </c>
      <c r="B40" s="74">
        <v>2661</v>
      </c>
      <c r="C40" s="74">
        <v>17993</v>
      </c>
      <c r="D40" s="92">
        <f t="shared" si="2"/>
        <v>14.789084644028232</v>
      </c>
      <c r="E40" s="86"/>
      <c r="F40" s="74">
        <v>2200</v>
      </c>
      <c r="G40" s="74">
        <v>13644</v>
      </c>
      <c r="H40" s="92">
        <f t="shared" si="3"/>
        <v>16.124303723248314</v>
      </c>
    </row>
    <row r="41" spans="1:8" ht="9" customHeight="1">
      <c r="A41" s="91" t="s">
        <v>48</v>
      </c>
      <c r="B41" s="74">
        <v>388</v>
      </c>
      <c r="C41" s="74">
        <v>18152</v>
      </c>
      <c r="D41" s="92">
        <f t="shared" si="2"/>
        <v>2.137505509034817</v>
      </c>
      <c r="E41" s="86"/>
      <c r="F41" s="74">
        <v>119</v>
      </c>
      <c r="G41" s="74">
        <v>12358</v>
      </c>
      <c r="H41" s="92">
        <f t="shared" si="3"/>
        <v>0.9629389868910827</v>
      </c>
    </row>
    <row r="42" spans="1:8" ht="9" customHeight="1">
      <c r="A42" s="91" t="s">
        <v>49</v>
      </c>
      <c r="B42" s="74">
        <v>568</v>
      </c>
      <c r="C42" s="74">
        <v>22026</v>
      </c>
      <c r="D42" s="92">
        <f t="shared" si="2"/>
        <v>2.5787705439026603</v>
      </c>
      <c r="E42" s="86"/>
      <c r="F42" s="74">
        <v>355</v>
      </c>
      <c r="G42" s="74">
        <v>16159</v>
      </c>
      <c r="H42" s="92">
        <f t="shared" si="3"/>
        <v>2.196918126121666</v>
      </c>
    </row>
    <row r="43" spans="1:8" ht="9" customHeight="1">
      <c r="A43" s="91" t="s">
        <v>50</v>
      </c>
      <c r="B43" s="74">
        <v>904</v>
      </c>
      <c r="C43" s="74">
        <v>18254</v>
      </c>
      <c r="D43" s="92">
        <f t="shared" si="2"/>
        <v>4.952339213323107</v>
      </c>
      <c r="E43" s="86"/>
      <c r="F43" s="74">
        <v>681</v>
      </c>
      <c r="G43" s="74">
        <v>14748</v>
      </c>
      <c r="H43" s="92">
        <f t="shared" si="3"/>
        <v>4.617575264442636</v>
      </c>
    </row>
    <row r="44" spans="1:8" ht="9" customHeight="1">
      <c r="A44" s="91" t="s">
        <v>51</v>
      </c>
      <c r="B44" s="74">
        <v>1015</v>
      </c>
      <c r="C44" s="74">
        <v>16159</v>
      </c>
      <c r="D44" s="92">
        <f t="shared" si="2"/>
        <v>6.2813292901788484</v>
      </c>
      <c r="E44" s="86"/>
      <c r="F44" s="74">
        <v>749</v>
      </c>
      <c r="G44" s="74">
        <v>15166</v>
      </c>
      <c r="H44" s="92">
        <f t="shared" si="3"/>
        <v>4.938678623236186</v>
      </c>
    </row>
    <row r="45" spans="1:8" ht="9" customHeight="1">
      <c r="A45" s="91" t="s">
        <v>52</v>
      </c>
      <c r="B45" s="74">
        <v>123</v>
      </c>
      <c r="C45" s="74">
        <v>24128</v>
      </c>
      <c r="D45" s="92">
        <f t="shared" si="2"/>
        <v>0.5097811671087533</v>
      </c>
      <c r="E45" s="86"/>
      <c r="F45" s="74">
        <v>74</v>
      </c>
      <c r="G45" s="74">
        <v>20389</v>
      </c>
      <c r="H45" s="92">
        <f t="shared" si="3"/>
        <v>0.3629408014125264</v>
      </c>
    </row>
    <row r="46" spans="1:8" s="73" customFormat="1" ht="9" customHeight="1">
      <c r="A46" s="91" t="s">
        <v>53</v>
      </c>
      <c r="B46" s="74">
        <v>3403</v>
      </c>
      <c r="C46" s="74">
        <v>12607</v>
      </c>
      <c r="D46" s="92">
        <f t="shared" si="2"/>
        <v>26.992940429919887</v>
      </c>
      <c r="E46" s="86"/>
      <c r="F46" s="74">
        <v>2386</v>
      </c>
      <c r="G46" s="74">
        <v>9496</v>
      </c>
      <c r="H46" s="92">
        <f t="shared" si="3"/>
        <v>25.12636899747262</v>
      </c>
    </row>
    <row r="47" spans="1:8" ht="9" customHeight="1">
      <c r="A47" s="91" t="s">
        <v>54</v>
      </c>
      <c r="B47" s="74">
        <v>79</v>
      </c>
      <c r="C47" s="74">
        <v>10652</v>
      </c>
      <c r="D47" s="92">
        <f t="shared" si="2"/>
        <v>0.7416447615471273</v>
      </c>
      <c r="E47" s="86"/>
      <c r="F47" s="74">
        <v>69</v>
      </c>
      <c r="G47" s="74">
        <v>7173</v>
      </c>
      <c r="H47" s="92">
        <f t="shared" si="3"/>
        <v>0.9619406106231703</v>
      </c>
    </row>
    <row r="48" spans="1:8" ht="9" customHeight="1">
      <c r="A48" s="91" t="s">
        <v>55</v>
      </c>
      <c r="B48" s="74">
        <v>5498</v>
      </c>
      <c r="C48" s="74">
        <v>88654</v>
      </c>
      <c r="D48" s="92">
        <f t="shared" si="2"/>
        <v>6.201637827960385</v>
      </c>
      <c r="E48" s="86"/>
      <c r="F48" s="74">
        <v>4321</v>
      </c>
      <c r="G48" s="74">
        <v>72973</v>
      </c>
      <c r="H48" s="92">
        <f t="shared" si="3"/>
        <v>5.921368177271045</v>
      </c>
    </row>
    <row r="49" spans="1:8" s="73" customFormat="1" ht="9" customHeight="1">
      <c r="A49" s="88" t="s">
        <v>56</v>
      </c>
      <c r="B49" s="73">
        <f>SUM(B50:B54)</f>
        <v>1363</v>
      </c>
      <c r="C49" s="73">
        <f>SUM(C50:C54)</f>
        <v>111848</v>
      </c>
      <c r="D49" s="89">
        <f t="shared" si="2"/>
        <v>1.2186181245976682</v>
      </c>
      <c r="E49" s="90"/>
      <c r="F49" s="73">
        <f>SUM(F50:F54)</f>
        <v>943</v>
      </c>
      <c r="G49" s="73">
        <f>SUM(G50:G54)</f>
        <v>98222</v>
      </c>
      <c r="H49" s="89">
        <f t="shared" si="3"/>
        <v>0.9600700454073425</v>
      </c>
    </row>
    <row r="50" spans="1:8" ht="9" customHeight="1">
      <c r="A50" s="91" t="s">
        <v>57</v>
      </c>
      <c r="B50" s="74">
        <v>45</v>
      </c>
      <c r="C50" s="74">
        <v>14228</v>
      </c>
      <c r="D50" s="92">
        <f t="shared" si="2"/>
        <v>0.31627776215912284</v>
      </c>
      <c r="E50" s="86"/>
      <c r="F50" s="74">
        <v>8</v>
      </c>
      <c r="G50" s="74">
        <v>10007</v>
      </c>
      <c r="H50" s="92">
        <f t="shared" si="3"/>
        <v>0.0799440391725792</v>
      </c>
    </row>
    <row r="51" spans="1:8" ht="9" customHeight="1">
      <c r="A51" s="91" t="s">
        <v>58</v>
      </c>
      <c r="B51" s="74">
        <v>978</v>
      </c>
      <c r="C51" s="74">
        <v>36299</v>
      </c>
      <c r="D51" s="92">
        <f t="shared" si="2"/>
        <v>2.6942890988732473</v>
      </c>
      <c r="E51" s="86"/>
      <c r="F51" s="74">
        <v>679</v>
      </c>
      <c r="G51" s="74">
        <v>32876</v>
      </c>
      <c r="H51" s="92">
        <f t="shared" si="3"/>
        <v>2.0653364156223386</v>
      </c>
    </row>
    <row r="52" spans="1:8" s="86" customFormat="1" ht="9" customHeight="1">
      <c r="A52" s="91" t="s">
        <v>59</v>
      </c>
      <c r="B52" s="74">
        <v>58</v>
      </c>
      <c r="C52" s="74">
        <v>14177</v>
      </c>
      <c r="D52" s="92">
        <f t="shared" si="2"/>
        <v>0.4091133526133879</v>
      </c>
      <c r="F52" s="74">
        <v>40</v>
      </c>
      <c r="G52" s="74">
        <v>11847</v>
      </c>
      <c r="H52" s="92">
        <f t="shared" si="3"/>
        <v>0.33763822064657717</v>
      </c>
    </row>
    <row r="53" spans="1:8" s="73" customFormat="1" ht="9" customHeight="1">
      <c r="A53" s="91" t="s">
        <v>60</v>
      </c>
      <c r="B53" s="74">
        <v>107</v>
      </c>
      <c r="C53" s="74">
        <v>21973</v>
      </c>
      <c r="D53" s="92">
        <f t="shared" si="2"/>
        <v>0.4869612706503436</v>
      </c>
      <c r="E53" s="86"/>
      <c r="F53" s="74">
        <v>92</v>
      </c>
      <c r="G53" s="74">
        <v>20057</v>
      </c>
      <c r="H53" s="92">
        <f t="shared" si="3"/>
        <v>0.45869272573166475</v>
      </c>
    </row>
    <row r="54" spans="1:8" ht="9" customHeight="1">
      <c r="A54" s="91" t="s">
        <v>61</v>
      </c>
      <c r="B54" s="74">
        <v>175</v>
      </c>
      <c r="C54" s="74">
        <v>25171</v>
      </c>
      <c r="D54" s="92">
        <f t="shared" si="2"/>
        <v>0.6952445274323626</v>
      </c>
      <c r="E54" s="86"/>
      <c r="F54" s="74">
        <v>124</v>
      </c>
      <c r="G54" s="74">
        <v>23435</v>
      </c>
      <c r="H54" s="92">
        <f t="shared" si="3"/>
        <v>0.5291231064646896</v>
      </c>
    </row>
    <row r="55" spans="1:8" ht="9" customHeight="1">
      <c r="A55" s="91"/>
      <c r="D55" s="92"/>
      <c r="E55" s="86"/>
      <c r="H55" s="92"/>
    </row>
    <row r="56" spans="1:8" s="73" customFormat="1" ht="9" customHeight="1">
      <c r="A56" s="88" t="s">
        <v>62</v>
      </c>
      <c r="B56" s="73">
        <f>SUM(B57:B71)</f>
        <v>24234</v>
      </c>
      <c r="C56" s="73">
        <f>SUM(C57:C71)</f>
        <v>374727</v>
      </c>
      <c r="D56" s="89">
        <f aca="true" t="shared" si="4" ref="D56:D71">B56/C56*100</f>
        <v>6.467108054663795</v>
      </c>
      <c r="E56" s="90"/>
      <c r="F56" s="73">
        <f>SUM(F57:F71)</f>
        <v>26571</v>
      </c>
      <c r="G56" s="73">
        <f>SUM(G57:G71)</f>
        <v>340186</v>
      </c>
      <c r="H56" s="89">
        <f aca="true" t="shared" si="5" ref="H56:H71">F56/G56*100</f>
        <v>7.810727072836625</v>
      </c>
    </row>
    <row r="57" spans="1:8" ht="9" customHeight="1">
      <c r="A57" s="91" t="s">
        <v>63</v>
      </c>
      <c r="B57" s="74">
        <v>117</v>
      </c>
      <c r="C57" s="74">
        <v>22680</v>
      </c>
      <c r="D57" s="92">
        <f t="shared" si="4"/>
        <v>0.5158730158730158</v>
      </c>
      <c r="E57" s="86"/>
      <c r="F57" s="74">
        <v>41</v>
      </c>
      <c r="G57" s="74">
        <v>21616</v>
      </c>
      <c r="H57" s="92">
        <f t="shared" si="5"/>
        <v>0.18967431532198373</v>
      </c>
    </row>
    <row r="58" spans="1:10" s="73" customFormat="1" ht="9" customHeight="1">
      <c r="A58" s="91" t="s">
        <v>64</v>
      </c>
      <c r="B58" s="74">
        <v>275</v>
      </c>
      <c r="C58" s="74">
        <v>21404</v>
      </c>
      <c r="D58" s="92">
        <f t="shared" si="4"/>
        <v>1.2848065782096805</v>
      </c>
      <c r="E58" s="86"/>
      <c r="F58" s="74">
        <v>103</v>
      </c>
      <c r="G58" s="74">
        <v>15501</v>
      </c>
      <c r="H58" s="92">
        <f t="shared" si="5"/>
        <v>0.664473259789691</v>
      </c>
      <c r="I58" s="74"/>
      <c r="J58" s="74"/>
    </row>
    <row r="59" spans="1:8" s="73" customFormat="1" ht="9" customHeight="1">
      <c r="A59" s="91" t="s">
        <v>65</v>
      </c>
      <c r="B59" s="74">
        <v>63</v>
      </c>
      <c r="C59" s="74">
        <v>13643</v>
      </c>
      <c r="D59" s="92">
        <f t="shared" si="4"/>
        <v>0.46177526936890717</v>
      </c>
      <c r="E59" s="86"/>
      <c r="F59" s="74">
        <v>40</v>
      </c>
      <c r="G59" s="74">
        <v>11243</v>
      </c>
      <c r="H59" s="92">
        <f t="shared" si="5"/>
        <v>0.3557769278662279</v>
      </c>
    </row>
    <row r="60" spans="1:8" ht="9" customHeight="1">
      <c r="A60" s="91" t="s">
        <v>66</v>
      </c>
      <c r="B60" s="74">
        <v>264</v>
      </c>
      <c r="C60" s="74">
        <v>11958</v>
      </c>
      <c r="D60" s="92">
        <f t="shared" si="4"/>
        <v>2.207727044656297</v>
      </c>
      <c r="E60" s="86"/>
      <c r="F60" s="74">
        <v>206</v>
      </c>
      <c r="G60" s="74">
        <v>10573</v>
      </c>
      <c r="H60" s="92">
        <f t="shared" si="5"/>
        <v>1.9483590277120968</v>
      </c>
    </row>
    <row r="61" spans="1:8" ht="9" customHeight="1">
      <c r="A61" s="91" t="s">
        <v>67</v>
      </c>
      <c r="B61" s="74">
        <v>146</v>
      </c>
      <c r="C61" s="74">
        <v>12019</v>
      </c>
      <c r="D61" s="92">
        <f t="shared" si="4"/>
        <v>1.214743323071803</v>
      </c>
      <c r="E61" s="86"/>
      <c r="F61" s="74">
        <v>67</v>
      </c>
      <c r="G61" s="74">
        <v>9550</v>
      </c>
      <c r="H61" s="92">
        <f t="shared" si="5"/>
        <v>0.7015706806282723</v>
      </c>
    </row>
    <row r="62" spans="1:8" ht="9" customHeight="1">
      <c r="A62" s="91" t="s">
        <v>68</v>
      </c>
      <c r="B62" s="74">
        <v>230</v>
      </c>
      <c r="C62" s="74">
        <v>39869</v>
      </c>
      <c r="D62" s="92">
        <f t="shared" si="4"/>
        <v>0.5768893124984323</v>
      </c>
      <c r="E62" s="86"/>
      <c r="F62" s="74">
        <v>137</v>
      </c>
      <c r="G62" s="74">
        <v>38557</v>
      </c>
      <c r="H62" s="92">
        <f t="shared" si="5"/>
        <v>0.355318100474622</v>
      </c>
    </row>
    <row r="63" spans="1:8" ht="9" customHeight="1">
      <c r="A63" s="91" t="s">
        <v>69</v>
      </c>
      <c r="B63" s="74">
        <v>53</v>
      </c>
      <c r="C63" s="74">
        <v>17357</v>
      </c>
      <c r="D63" s="92">
        <f t="shared" si="4"/>
        <v>0.3053523074263986</v>
      </c>
      <c r="E63" s="86"/>
      <c r="F63" s="74">
        <v>15</v>
      </c>
      <c r="G63" s="74">
        <v>12943</v>
      </c>
      <c r="H63" s="92">
        <f t="shared" si="5"/>
        <v>0.11589276056555667</v>
      </c>
    </row>
    <row r="64" spans="1:8" ht="9" customHeight="1">
      <c r="A64" s="91" t="s">
        <v>70</v>
      </c>
      <c r="B64" s="74">
        <v>322</v>
      </c>
      <c r="C64" s="74">
        <v>23821</v>
      </c>
      <c r="D64" s="92">
        <f t="shared" si="4"/>
        <v>1.3517484572436087</v>
      </c>
      <c r="E64" s="86"/>
      <c r="F64" s="74">
        <v>329</v>
      </c>
      <c r="G64" s="74">
        <v>20770</v>
      </c>
      <c r="H64" s="92">
        <f t="shared" si="5"/>
        <v>1.5840154068367838</v>
      </c>
    </row>
    <row r="65" spans="1:8" ht="9" customHeight="1">
      <c r="A65" s="91" t="s">
        <v>71</v>
      </c>
      <c r="B65" s="74">
        <v>765</v>
      </c>
      <c r="C65" s="74">
        <v>20753</v>
      </c>
      <c r="D65" s="92">
        <f t="shared" si="4"/>
        <v>3.6862140413434203</v>
      </c>
      <c r="E65" s="86"/>
      <c r="F65" s="74">
        <v>734</v>
      </c>
      <c r="G65" s="74">
        <v>19472</v>
      </c>
      <c r="H65" s="92">
        <f t="shared" si="5"/>
        <v>3.769515201314708</v>
      </c>
    </row>
    <row r="66" spans="1:8" ht="9" customHeight="1">
      <c r="A66" s="91" t="s">
        <v>72</v>
      </c>
      <c r="B66" s="74">
        <v>2958</v>
      </c>
      <c r="C66" s="74">
        <v>36890</v>
      </c>
      <c r="D66" s="92">
        <f t="shared" si="4"/>
        <v>8.018433179723502</v>
      </c>
      <c r="E66" s="86"/>
      <c r="F66" s="74">
        <v>2011</v>
      </c>
      <c r="G66" s="74">
        <v>28354</v>
      </c>
      <c r="H66" s="92">
        <f t="shared" si="5"/>
        <v>7.092473725047613</v>
      </c>
    </row>
    <row r="67" spans="1:8" ht="9" customHeight="1">
      <c r="A67" s="91" t="s">
        <v>73</v>
      </c>
      <c r="B67" s="74">
        <v>7856</v>
      </c>
      <c r="C67" s="74">
        <v>29251</v>
      </c>
      <c r="D67" s="92">
        <f t="shared" si="4"/>
        <v>26.85720146319784</v>
      </c>
      <c r="E67" s="86"/>
      <c r="F67" s="74">
        <v>13822</v>
      </c>
      <c r="G67" s="74">
        <v>45577</v>
      </c>
      <c r="H67" s="92">
        <f t="shared" si="5"/>
        <v>30.32669987054874</v>
      </c>
    </row>
    <row r="68" spans="1:8" ht="9" customHeight="1">
      <c r="A68" s="91" t="s">
        <v>74</v>
      </c>
      <c r="B68" s="74">
        <v>1472</v>
      </c>
      <c r="C68" s="74">
        <v>16118</v>
      </c>
      <c r="D68" s="92">
        <f t="shared" si="4"/>
        <v>9.132646730363568</v>
      </c>
      <c r="E68" s="86"/>
      <c r="F68" s="74">
        <v>1278</v>
      </c>
      <c r="G68" s="74">
        <v>14225</v>
      </c>
      <c r="H68" s="92">
        <f t="shared" si="5"/>
        <v>8.984182776801406</v>
      </c>
    </row>
    <row r="69" spans="1:8" ht="9" customHeight="1">
      <c r="A69" s="91" t="s">
        <v>75</v>
      </c>
      <c r="B69" s="74">
        <v>5138</v>
      </c>
      <c r="C69" s="74">
        <v>29808</v>
      </c>
      <c r="D69" s="92">
        <f t="shared" si="4"/>
        <v>17.236983360171763</v>
      </c>
      <c r="E69" s="86"/>
      <c r="F69" s="74">
        <v>3985</v>
      </c>
      <c r="G69" s="74">
        <v>25840</v>
      </c>
      <c r="H69" s="92">
        <f t="shared" si="5"/>
        <v>15.421826625386997</v>
      </c>
    </row>
    <row r="70" spans="1:8" ht="9" customHeight="1">
      <c r="A70" s="91" t="s">
        <v>76</v>
      </c>
      <c r="B70" s="74">
        <v>4056</v>
      </c>
      <c r="C70" s="74">
        <v>53775</v>
      </c>
      <c r="D70" s="92">
        <f t="shared" si="4"/>
        <v>7.542538354253836</v>
      </c>
      <c r="E70" s="86"/>
      <c r="F70" s="74">
        <v>3421</v>
      </c>
      <c r="G70" s="74">
        <v>45616</v>
      </c>
      <c r="H70" s="92">
        <f t="shared" si="5"/>
        <v>7.499561557348298</v>
      </c>
    </row>
    <row r="71" spans="1:8" s="73" customFormat="1" ht="9" customHeight="1">
      <c r="A71" s="91" t="s">
        <v>77</v>
      </c>
      <c r="B71" s="74">
        <v>519</v>
      </c>
      <c r="C71" s="74">
        <v>25381</v>
      </c>
      <c r="D71" s="92">
        <f t="shared" si="4"/>
        <v>2.044836688861747</v>
      </c>
      <c r="E71" s="86"/>
      <c r="F71" s="74">
        <v>382</v>
      </c>
      <c r="G71" s="74">
        <v>20349</v>
      </c>
      <c r="H71" s="92">
        <f t="shared" si="5"/>
        <v>1.8772421249201434</v>
      </c>
    </row>
    <row r="72" spans="1:8" s="73" customFormat="1" ht="9" customHeight="1">
      <c r="A72" s="91"/>
      <c r="B72" s="74"/>
      <c r="C72" s="74"/>
      <c r="D72" s="92"/>
      <c r="E72" s="86"/>
      <c r="F72" s="74"/>
      <c r="G72" s="74"/>
      <c r="H72" s="92"/>
    </row>
    <row r="73" spans="1:8" s="73" customFormat="1" ht="9" customHeight="1">
      <c r="A73" s="88" t="s">
        <v>78</v>
      </c>
      <c r="B73" s="73">
        <f>SUM(B74:B82)</f>
        <v>16938</v>
      </c>
      <c r="C73" s="73">
        <f>SUM(C74:C82)</f>
        <v>308314</v>
      </c>
      <c r="D73" s="89">
        <f aca="true" t="shared" si="6" ref="D73:D82">B73/C73*100</f>
        <v>5.4937498783707515</v>
      </c>
      <c r="E73" s="90"/>
      <c r="F73" s="73">
        <f>SUM(F74:F82)</f>
        <v>14922</v>
      </c>
      <c r="G73" s="73">
        <f>SUM(G74:G82)</f>
        <v>277995</v>
      </c>
      <c r="H73" s="89">
        <f aca="true" t="shared" si="7" ref="H73:H82">F73/G73*100</f>
        <v>5.367722441051098</v>
      </c>
    </row>
    <row r="74" spans="1:8" ht="9" customHeight="1">
      <c r="A74" s="91" t="s">
        <v>79</v>
      </c>
      <c r="B74" s="74">
        <v>2043</v>
      </c>
      <c r="C74" s="74">
        <v>18301</v>
      </c>
      <c r="D74" s="92">
        <f t="shared" si="6"/>
        <v>11.163324408502268</v>
      </c>
      <c r="E74" s="86"/>
      <c r="F74" s="74">
        <v>1730</v>
      </c>
      <c r="G74" s="74">
        <v>14107</v>
      </c>
      <c r="H74" s="92">
        <f t="shared" si="7"/>
        <v>12.263415325724818</v>
      </c>
    </row>
    <row r="75" spans="1:8" ht="9" customHeight="1">
      <c r="A75" s="91" t="s">
        <v>80</v>
      </c>
      <c r="B75" s="74">
        <v>291</v>
      </c>
      <c r="C75" s="74">
        <v>54440</v>
      </c>
      <c r="D75" s="92">
        <f t="shared" si="6"/>
        <v>0.5345334313005143</v>
      </c>
      <c r="E75" s="86"/>
      <c r="F75" s="74">
        <v>222</v>
      </c>
      <c r="G75" s="74">
        <v>45845</v>
      </c>
      <c r="H75" s="92">
        <f t="shared" si="7"/>
        <v>0.48424037517722757</v>
      </c>
    </row>
    <row r="76" spans="1:8" ht="9" customHeight="1">
      <c r="A76" s="93" t="s">
        <v>81</v>
      </c>
      <c r="B76" s="74">
        <v>8265</v>
      </c>
      <c r="C76" s="74">
        <v>23145</v>
      </c>
      <c r="D76" s="92">
        <f t="shared" si="6"/>
        <v>35.70965651328581</v>
      </c>
      <c r="E76" s="86"/>
      <c r="F76" s="74">
        <v>6991</v>
      </c>
      <c r="G76" s="74">
        <v>17979</v>
      </c>
      <c r="H76" s="92">
        <f t="shared" si="7"/>
        <v>38.88425385171589</v>
      </c>
    </row>
    <row r="77" spans="1:8" ht="9" customHeight="1">
      <c r="A77" s="91" t="s">
        <v>82</v>
      </c>
      <c r="B77" s="74">
        <v>36</v>
      </c>
      <c r="C77" s="74">
        <v>2159</v>
      </c>
      <c r="D77" s="92">
        <f t="shared" si="6"/>
        <v>1.667438628994905</v>
      </c>
      <c r="E77" s="86"/>
      <c r="F77" s="74">
        <v>10</v>
      </c>
      <c r="G77" s="74">
        <v>2122</v>
      </c>
      <c r="H77" s="92">
        <f t="shared" si="7"/>
        <v>0.47125353440150797</v>
      </c>
    </row>
    <row r="78" spans="1:8" s="73" customFormat="1" ht="9" customHeight="1">
      <c r="A78" s="91" t="s">
        <v>83</v>
      </c>
      <c r="B78" s="74">
        <v>2055</v>
      </c>
      <c r="C78" s="74">
        <v>43800</v>
      </c>
      <c r="D78" s="92">
        <f t="shared" si="6"/>
        <v>4.691780821917808</v>
      </c>
      <c r="E78" s="86"/>
      <c r="F78" s="74">
        <v>2306</v>
      </c>
      <c r="G78" s="74">
        <v>42598</v>
      </c>
      <c r="H78" s="92">
        <f t="shared" si="7"/>
        <v>5.4133996901262975</v>
      </c>
    </row>
    <row r="79" spans="1:8" ht="9" customHeight="1">
      <c r="A79" s="91" t="s">
        <v>84</v>
      </c>
      <c r="B79" s="74">
        <v>291</v>
      </c>
      <c r="C79" s="74">
        <v>45506</v>
      </c>
      <c r="D79" s="92">
        <f t="shared" si="6"/>
        <v>0.6394761130400386</v>
      </c>
      <c r="E79" s="86"/>
      <c r="F79" s="74">
        <v>264</v>
      </c>
      <c r="G79" s="74">
        <v>41548</v>
      </c>
      <c r="H79" s="92">
        <f t="shared" si="7"/>
        <v>0.6354096466737268</v>
      </c>
    </row>
    <row r="80" spans="1:8" ht="9" customHeight="1">
      <c r="A80" s="91" t="s">
        <v>85</v>
      </c>
      <c r="B80" s="74">
        <v>1120</v>
      </c>
      <c r="C80" s="74">
        <v>44383</v>
      </c>
      <c r="D80" s="92">
        <f t="shared" si="6"/>
        <v>2.5234887231597685</v>
      </c>
      <c r="E80" s="86"/>
      <c r="F80" s="74">
        <v>1500</v>
      </c>
      <c r="G80" s="74">
        <v>47038</v>
      </c>
      <c r="H80" s="92">
        <f t="shared" si="7"/>
        <v>3.188911093158723</v>
      </c>
    </row>
    <row r="81" spans="1:8" ht="9" customHeight="1">
      <c r="A81" s="91" t="s">
        <v>86</v>
      </c>
      <c r="B81" s="74">
        <v>2147</v>
      </c>
      <c r="C81" s="74">
        <v>21862</v>
      </c>
      <c r="D81" s="92">
        <f t="shared" si="6"/>
        <v>9.820693440673315</v>
      </c>
      <c r="E81" s="86"/>
      <c r="F81" s="74">
        <v>1209</v>
      </c>
      <c r="G81" s="74">
        <v>13481</v>
      </c>
      <c r="H81" s="92">
        <f t="shared" si="7"/>
        <v>8.96817743490839</v>
      </c>
    </row>
    <row r="82" spans="1:8" s="73" customFormat="1" ht="9" customHeight="1">
      <c r="A82" s="94" t="s">
        <v>87</v>
      </c>
      <c r="B82" s="78">
        <v>690</v>
      </c>
      <c r="C82" s="78">
        <v>54718</v>
      </c>
      <c r="D82" s="95">
        <f t="shared" si="6"/>
        <v>1.2610110018641032</v>
      </c>
      <c r="E82" s="96"/>
      <c r="F82" s="78">
        <v>690</v>
      </c>
      <c r="G82" s="78">
        <v>53277</v>
      </c>
      <c r="H82" s="95">
        <f t="shared" si="7"/>
        <v>1.295117968354074</v>
      </c>
    </row>
    <row r="83" spans="1:8" s="73" customFormat="1" ht="9" customHeight="1">
      <c r="A83" s="91"/>
      <c r="B83" s="74"/>
      <c r="C83" s="74"/>
      <c r="D83" s="92"/>
      <c r="E83" s="86"/>
      <c r="F83" s="74"/>
      <c r="G83" s="74"/>
      <c r="H83" s="92"/>
    </row>
    <row r="84" spans="1:8" s="73" customFormat="1" ht="9" customHeight="1">
      <c r="A84" s="88" t="s">
        <v>88</v>
      </c>
      <c r="B84" s="73">
        <f>SUM(B85:B98)</f>
        <v>43398</v>
      </c>
      <c r="C84" s="73">
        <f>SUM(C85:C98)</f>
        <v>406619</v>
      </c>
      <c r="D84" s="89">
        <f aca="true" t="shared" si="8" ref="D84:D98">B84/C84*100</f>
        <v>10.672890346983294</v>
      </c>
      <c r="E84" s="90"/>
      <c r="F84" s="73">
        <f>SUM(F85:F98)</f>
        <v>38245</v>
      </c>
      <c r="G84" s="73">
        <f>SUM(G85:G98)</f>
        <v>358015</v>
      </c>
      <c r="H84" s="89">
        <f aca="true" t="shared" si="9" ref="H84:H98">F84/G84*100</f>
        <v>10.682513302515257</v>
      </c>
    </row>
    <row r="85" spans="1:8" ht="9" customHeight="1">
      <c r="A85" s="91" t="s">
        <v>89</v>
      </c>
      <c r="B85" s="74">
        <v>49</v>
      </c>
      <c r="C85" s="74">
        <v>12295</v>
      </c>
      <c r="D85" s="92">
        <f t="shared" si="8"/>
        <v>0.39853599023993497</v>
      </c>
      <c r="E85" s="86"/>
      <c r="F85" s="74">
        <v>36</v>
      </c>
      <c r="G85" s="74">
        <v>9252</v>
      </c>
      <c r="H85" s="92">
        <f t="shared" si="9"/>
        <v>0.38910505836575876</v>
      </c>
    </row>
    <row r="86" spans="1:8" ht="9" customHeight="1">
      <c r="A86" s="91" t="s">
        <v>90</v>
      </c>
      <c r="B86" s="74">
        <v>645</v>
      </c>
      <c r="C86" s="74">
        <v>32815</v>
      </c>
      <c r="D86" s="92">
        <f t="shared" si="8"/>
        <v>1.9655645284168828</v>
      </c>
      <c r="E86" s="86"/>
      <c r="F86" s="74">
        <v>843</v>
      </c>
      <c r="G86" s="74">
        <v>39256</v>
      </c>
      <c r="H86" s="92">
        <f t="shared" si="9"/>
        <v>2.1474424291828003</v>
      </c>
    </row>
    <row r="87" spans="1:8" s="73" customFormat="1" ht="9" customHeight="1">
      <c r="A87" s="91" t="s">
        <v>91</v>
      </c>
      <c r="B87" s="74">
        <v>474</v>
      </c>
      <c r="C87" s="74">
        <v>12732</v>
      </c>
      <c r="D87" s="92">
        <f t="shared" si="8"/>
        <v>3.722902921771913</v>
      </c>
      <c r="E87" s="86"/>
      <c r="F87" s="74">
        <v>285</v>
      </c>
      <c r="G87" s="74">
        <v>9920</v>
      </c>
      <c r="H87" s="92">
        <f t="shared" si="9"/>
        <v>2.872983870967742</v>
      </c>
    </row>
    <row r="88" spans="1:8" ht="9" customHeight="1">
      <c r="A88" s="91" t="s">
        <v>92</v>
      </c>
      <c r="B88" s="74">
        <v>113</v>
      </c>
      <c r="C88" s="74">
        <v>19509</v>
      </c>
      <c r="D88" s="92">
        <f t="shared" si="8"/>
        <v>0.5792198472499872</v>
      </c>
      <c r="E88" s="86"/>
      <c r="F88" s="74">
        <v>93</v>
      </c>
      <c r="G88" s="74">
        <v>16854</v>
      </c>
      <c r="H88" s="92">
        <f t="shared" si="9"/>
        <v>0.5517977928088288</v>
      </c>
    </row>
    <row r="89" spans="1:8" ht="9" customHeight="1">
      <c r="A89" s="91" t="s">
        <v>93</v>
      </c>
      <c r="B89" s="74">
        <v>1164</v>
      </c>
      <c r="C89" s="74">
        <v>19127</v>
      </c>
      <c r="D89" s="92">
        <f t="shared" si="8"/>
        <v>6.085638103204893</v>
      </c>
      <c r="E89" s="86"/>
      <c r="F89" s="74">
        <v>830</v>
      </c>
      <c r="G89" s="74">
        <v>14215</v>
      </c>
      <c r="H89" s="92">
        <f t="shared" si="9"/>
        <v>5.838902567710166</v>
      </c>
    </row>
    <row r="90" spans="1:8" ht="9" customHeight="1">
      <c r="A90" s="91" t="s">
        <v>94</v>
      </c>
      <c r="B90" s="74">
        <v>956</v>
      </c>
      <c r="C90" s="74">
        <v>58142</v>
      </c>
      <c r="D90" s="92">
        <f t="shared" si="8"/>
        <v>1.6442502837879673</v>
      </c>
      <c r="E90" s="86"/>
      <c r="F90" s="74">
        <v>912</v>
      </c>
      <c r="G90" s="74">
        <v>59177</v>
      </c>
      <c r="H90" s="92">
        <f t="shared" si="9"/>
        <v>1.5411392939824595</v>
      </c>
    </row>
    <row r="91" spans="1:8" ht="9" customHeight="1">
      <c r="A91" s="91" t="s">
        <v>95</v>
      </c>
      <c r="B91" s="74">
        <v>1334</v>
      </c>
      <c r="C91" s="74">
        <v>36202</v>
      </c>
      <c r="D91" s="92">
        <f t="shared" si="8"/>
        <v>3.6848792884371027</v>
      </c>
      <c r="E91" s="86"/>
      <c r="F91" s="74">
        <v>1246</v>
      </c>
      <c r="G91" s="74">
        <v>30859</v>
      </c>
      <c r="H91" s="92">
        <f t="shared" si="9"/>
        <v>4.037719952039923</v>
      </c>
    </row>
    <row r="92" spans="1:8" ht="9" customHeight="1">
      <c r="A92" s="91" t="s">
        <v>96</v>
      </c>
      <c r="B92" s="74">
        <v>23323</v>
      </c>
      <c r="C92" s="74">
        <v>85001</v>
      </c>
      <c r="D92" s="92">
        <f t="shared" si="8"/>
        <v>27.438500723520896</v>
      </c>
      <c r="E92" s="86"/>
      <c r="F92" s="74">
        <v>19370</v>
      </c>
      <c r="G92" s="74">
        <v>67618</v>
      </c>
      <c r="H92" s="92">
        <f t="shared" si="9"/>
        <v>28.646218462539558</v>
      </c>
    </row>
    <row r="93" spans="1:8" ht="9" customHeight="1">
      <c r="A93" s="91" t="s">
        <v>97</v>
      </c>
      <c r="B93" s="74">
        <v>3029</v>
      </c>
      <c r="C93" s="74">
        <v>23663</v>
      </c>
      <c r="D93" s="92">
        <f t="shared" si="8"/>
        <v>12.800574736931075</v>
      </c>
      <c r="E93" s="86"/>
      <c r="F93" s="74">
        <v>2959</v>
      </c>
      <c r="G93" s="74">
        <v>20205</v>
      </c>
      <c r="H93" s="92">
        <f t="shared" si="9"/>
        <v>14.644889878742887</v>
      </c>
    </row>
    <row r="94" spans="1:8" ht="9" customHeight="1">
      <c r="A94" s="91" t="s">
        <v>98</v>
      </c>
      <c r="B94" s="74">
        <v>1933</v>
      </c>
      <c r="C94" s="74">
        <v>23900</v>
      </c>
      <c r="D94" s="92">
        <f t="shared" si="8"/>
        <v>8.08786610878661</v>
      </c>
      <c r="E94" s="86"/>
      <c r="F94" s="74">
        <v>1425</v>
      </c>
      <c r="G94" s="74">
        <v>19606</v>
      </c>
      <c r="H94" s="92">
        <f t="shared" si="9"/>
        <v>7.268183209221666</v>
      </c>
    </row>
    <row r="95" spans="1:8" ht="9" customHeight="1">
      <c r="A95" s="91" t="s">
        <v>99</v>
      </c>
      <c r="B95" s="74">
        <v>4159</v>
      </c>
      <c r="C95" s="74">
        <v>24534</v>
      </c>
      <c r="D95" s="92">
        <f t="shared" si="8"/>
        <v>16.9519850004076</v>
      </c>
      <c r="E95" s="86"/>
      <c r="F95" s="74">
        <v>3750</v>
      </c>
      <c r="G95" s="74">
        <v>19319</v>
      </c>
      <c r="H95" s="92">
        <f t="shared" si="9"/>
        <v>19.410942595372433</v>
      </c>
    </row>
    <row r="96" spans="1:8" s="86" customFormat="1" ht="9" customHeight="1">
      <c r="A96" s="91" t="s">
        <v>100</v>
      </c>
      <c r="B96" s="74">
        <v>389</v>
      </c>
      <c r="C96" s="74">
        <v>17323</v>
      </c>
      <c r="D96" s="92">
        <f t="shared" si="8"/>
        <v>2.245569474109565</v>
      </c>
      <c r="F96" s="74">
        <v>353</v>
      </c>
      <c r="G96" s="74">
        <v>14946</v>
      </c>
      <c r="H96" s="92">
        <f t="shared" si="9"/>
        <v>2.361835942727151</v>
      </c>
    </row>
    <row r="97" spans="1:10" s="73" customFormat="1" ht="9" customHeight="1">
      <c r="A97" s="91" t="s">
        <v>101</v>
      </c>
      <c r="B97" s="74">
        <v>2903</v>
      </c>
      <c r="C97" s="74">
        <v>21631</v>
      </c>
      <c r="D97" s="92">
        <f t="shared" si="8"/>
        <v>13.420553834774166</v>
      </c>
      <c r="E97" s="86"/>
      <c r="F97" s="74">
        <v>2667</v>
      </c>
      <c r="G97" s="74">
        <v>20808</v>
      </c>
      <c r="H97" s="92">
        <f t="shared" si="9"/>
        <v>12.817185697808537</v>
      </c>
      <c r="J97" s="97"/>
    </row>
    <row r="98" spans="1:8" ht="9" customHeight="1">
      <c r="A98" s="91" t="s">
        <v>102</v>
      </c>
      <c r="B98" s="74">
        <v>2927</v>
      </c>
      <c r="C98" s="74">
        <v>19745</v>
      </c>
      <c r="D98" s="92">
        <f t="shared" si="8"/>
        <v>14.824006077487972</v>
      </c>
      <c r="E98" s="86"/>
      <c r="F98" s="74">
        <v>3476</v>
      </c>
      <c r="G98" s="74">
        <v>15980</v>
      </c>
      <c r="H98" s="92">
        <f t="shared" si="9"/>
        <v>21.752190237797247</v>
      </c>
    </row>
    <row r="99" spans="1:8" ht="9" customHeight="1">
      <c r="A99" s="91"/>
      <c r="D99" s="92"/>
      <c r="E99" s="86"/>
      <c r="H99" s="92"/>
    </row>
    <row r="100" spans="1:8" s="73" customFormat="1" ht="9" customHeight="1">
      <c r="A100" s="98" t="s">
        <v>103</v>
      </c>
      <c r="B100" s="73">
        <f>SUM(B101:B110)</f>
        <v>14084</v>
      </c>
      <c r="C100" s="73">
        <f>SUM(C101:C110)</f>
        <v>377037</v>
      </c>
      <c r="D100" s="89">
        <f aca="true" t="shared" si="10" ref="D100:D110">B100/C100*100</f>
        <v>3.735442410161337</v>
      </c>
      <c r="E100" s="90"/>
      <c r="F100" s="73">
        <f>SUM(F101:F110)</f>
        <v>12657</v>
      </c>
      <c r="G100" s="73">
        <f>SUM(G101:G110)</f>
        <v>357207</v>
      </c>
      <c r="H100" s="89">
        <f aca="true" t="shared" si="11" ref="H100:H110">F100/G100*100</f>
        <v>3.5433236190780133</v>
      </c>
    </row>
    <row r="101" spans="1:8" ht="9" customHeight="1">
      <c r="A101" s="91" t="s">
        <v>104</v>
      </c>
      <c r="B101" s="74">
        <v>4155</v>
      </c>
      <c r="C101" s="74">
        <v>15840</v>
      </c>
      <c r="D101" s="92">
        <f t="shared" si="10"/>
        <v>26.23106060606061</v>
      </c>
      <c r="E101" s="86"/>
      <c r="F101" s="74">
        <v>3265</v>
      </c>
      <c r="G101" s="74">
        <v>11412</v>
      </c>
      <c r="H101" s="92">
        <f t="shared" si="11"/>
        <v>28.61023484051875</v>
      </c>
    </row>
    <row r="102" spans="1:10" s="73" customFormat="1" ht="9" customHeight="1">
      <c r="A102" s="91" t="s">
        <v>105</v>
      </c>
      <c r="B102" s="74">
        <v>1071</v>
      </c>
      <c r="C102" s="74">
        <v>19661</v>
      </c>
      <c r="D102" s="92">
        <f t="shared" si="10"/>
        <v>5.447332282183002</v>
      </c>
      <c r="E102" s="86"/>
      <c r="F102" s="74">
        <v>2035</v>
      </c>
      <c r="G102" s="74">
        <v>36041</v>
      </c>
      <c r="H102" s="92">
        <f t="shared" si="11"/>
        <v>5.6463472156710415</v>
      </c>
      <c r="J102" s="97"/>
    </row>
    <row r="103" spans="1:10" ht="9" customHeight="1">
      <c r="A103" s="91" t="s">
        <v>106</v>
      </c>
      <c r="B103" s="74">
        <v>1645</v>
      </c>
      <c r="C103" s="74">
        <v>13366</v>
      </c>
      <c r="D103" s="92">
        <f t="shared" si="10"/>
        <v>12.307346999850367</v>
      </c>
      <c r="E103" s="86"/>
      <c r="F103" s="74">
        <v>1432</v>
      </c>
      <c r="G103" s="74">
        <v>12673</v>
      </c>
      <c r="H103" s="92">
        <f t="shared" si="11"/>
        <v>11.299613351219127</v>
      </c>
      <c r="J103" s="99"/>
    </row>
    <row r="104" spans="1:10" ht="9" customHeight="1">
      <c r="A104" s="91" t="s">
        <v>107</v>
      </c>
      <c r="B104" s="74">
        <v>939</v>
      </c>
      <c r="C104" s="74">
        <v>38056</v>
      </c>
      <c r="D104" s="92">
        <f t="shared" si="10"/>
        <v>2.4674164389321</v>
      </c>
      <c r="E104" s="86"/>
      <c r="F104" s="74">
        <v>492</v>
      </c>
      <c r="G104" s="74">
        <v>29778</v>
      </c>
      <c r="H104" s="92">
        <f t="shared" si="11"/>
        <v>1.6522264759218215</v>
      </c>
      <c r="J104" s="99"/>
    </row>
    <row r="105" spans="1:10" ht="9" customHeight="1">
      <c r="A105" s="91" t="s">
        <v>108</v>
      </c>
      <c r="B105" s="74">
        <v>382</v>
      </c>
      <c r="C105" s="74">
        <v>11758</v>
      </c>
      <c r="D105" s="92">
        <f t="shared" si="10"/>
        <v>3.2488518455519646</v>
      </c>
      <c r="E105" s="86"/>
      <c r="F105" s="74">
        <v>268</v>
      </c>
      <c r="G105" s="74">
        <v>10743</v>
      </c>
      <c r="H105" s="92">
        <f t="shared" si="11"/>
        <v>2.4946476775574795</v>
      </c>
      <c r="J105" s="99"/>
    </row>
    <row r="106" spans="1:8" s="86" customFormat="1" ht="9" customHeight="1">
      <c r="A106" s="91" t="s">
        <v>109</v>
      </c>
      <c r="B106" s="74">
        <v>320</v>
      </c>
      <c r="C106" s="74">
        <v>11500</v>
      </c>
      <c r="D106" s="92">
        <f t="shared" si="10"/>
        <v>2.782608695652174</v>
      </c>
      <c r="F106" s="74">
        <v>147</v>
      </c>
      <c r="G106" s="74">
        <v>7758</v>
      </c>
      <c r="H106" s="92">
        <f t="shared" si="11"/>
        <v>1.894818252126837</v>
      </c>
    </row>
    <row r="107" spans="1:10" s="73" customFormat="1" ht="9" customHeight="1">
      <c r="A107" s="91" t="s">
        <v>110</v>
      </c>
      <c r="B107" s="74">
        <v>1278</v>
      </c>
      <c r="C107" s="74">
        <v>95436</v>
      </c>
      <c r="D107" s="92">
        <f t="shared" si="10"/>
        <v>1.3391173142210488</v>
      </c>
      <c r="E107" s="86"/>
      <c r="F107" s="74">
        <v>1061</v>
      </c>
      <c r="G107" s="74">
        <v>82218</v>
      </c>
      <c r="H107" s="92">
        <f t="shared" si="11"/>
        <v>1.290471672869688</v>
      </c>
      <c r="J107" s="97"/>
    </row>
    <row r="108" spans="1:10" s="73" customFormat="1" ht="9" customHeight="1">
      <c r="A108" s="91" t="s">
        <v>111</v>
      </c>
      <c r="B108" s="74">
        <v>3414</v>
      </c>
      <c r="C108" s="74">
        <v>75575</v>
      </c>
      <c r="D108" s="92">
        <f t="shared" si="10"/>
        <v>4.517366854118426</v>
      </c>
      <c r="E108" s="86"/>
      <c r="F108" s="74">
        <v>3410</v>
      </c>
      <c r="G108" s="74">
        <v>73178</v>
      </c>
      <c r="H108" s="92">
        <f t="shared" si="11"/>
        <v>4.659870452868349</v>
      </c>
      <c r="J108" s="97"/>
    </row>
    <row r="109" spans="1:10" ht="9" customHeight="1">
      <c r="A109" s="91" t="s">
        <v>112</v>
      </c>
      <c r="B109" s="74">
        <v>473</v>
      </c>
      <c r="C109" s="74">
        <v>57165</v>
      </c>
      <c r="D109" s="92">
        <f t="shared" si="10"/>
        <v>0.8274293711186915</v>
      </c>
      <c r="E109" s="86"/>
      <c r="F109" s="74">
        <v>261</v>
      </c>
      <c r="G109" s="74">
        <v>42466</v>
      </c>
      <c r="H109" s="92">
        <f t="shared" si="11"/>
        <v>0.6146093345264447</v>
      </c>
      <c r="J109" s="99"/>
    </row>
    <row r="110" spans="1:10" ht="9" customHeight="1">
      <c r="A110" s="91" t="s">
        <v>113</v>
      </c>
      <c r="B110" s="74">
        <v>407</v>
      </c>
      <c r="C110" s="74">
        <v>38680</v>
      </c>
      <c r="D110" s="92">
        <f t="shared" si="10"/>
        <v>1.0522233712512925</v>
      </c>
      <c r="E110" s="86"/>
      <c r="F110" s="74">
        <v>286</v>
      </c>
      <c r="G110" s="74">
        <v>50940</v>
      </c>
      <c r="H110" s="92">
        <f t="shared" si="11"/>
        <v>0.5614448370632117</v>
      </c>
      <c r="J110" s="99"/>
    </row>
    <row r="111" spans="1:10" ht="9" customHeight="1">
      <c r="A111" s="91"/>
      <c r="D111" s="92"/>
      <c r="E111" s="86"/>
      <c r="H111" s="92"/>
      <c r="J111" s="99"/>
    </row>
    <row r="112" spans="1:10" s="73" customFormat="1" ht="9" customHeight="1">
      <c r="A112" s="88" t="s">
        <v>114</v>
      </c>
      <c r="B112" s="73">
        <f>B113+B127</f>
        <v>145821</v>
      </c>
      <c r="C112" s="73">
        <f>C113+C127</f>
        <v>496663</v>
      </c>
      <c r="D112" s="89">
        <f aca="true" t="shared" si="12" ref="D112:D146">B112/C112*100</f>
        <v>29.36014963868861</v>
      </c>
      <c r="E112" s="90"/>
      <c r="F112" s="73">
        <f>F113+F127</f>
        <v>109170</v>
      </c>
      <c r="G112" s="73">
        <f>G113+G127</f>
        <v>387504</v>
      </c>
      <c r="H112" s="89">
        <f aca="true" t="shared" si="13" ref="H112:H146">F112/G112*100</f>
        <v>28.172612411742847</v>
      </c>
      <c r="J112" s="97"/>
    </row>
    <row r="113" spans="1:10" s="73" customFormat="1" ht="9" customHeight="1">
      <c r="A113" s="88" t="s">
        <v>115</v>
      </c>
      <c r="B113" s="73">
        <f>SUM(B114:B126)</f>
        <v>75321</v>
      </c>
      <c r="C113" s="73">
        <f>SUM(C114:C126)</f>
        <v>175089</v>
      </c>
      <c r="D113" s="89">
        <f t="shared" si="12"/>
        <v>43.018693350239026</v>
      </c>
      <c r="E113" s="90"/>
      <c r="F113" s="73">
        <f>SUM(F114:F126)</f>
        <v>51985</v>
      </c>
      <c r="G113" s="73">
        <f>SUM(G114:G126)</f>
        <v>122165</v>
      </c>
      <c r="H113" s="89">
        <f t="shared" si="13"/>
        <v>42.553104407972825</v>
      </c>
      <c r="J113" s="97"/>
    </row>
    <row r="114" spans="1:10" ht="9" customHeight="1">
      <c r="A114" s="91" t="s">
        <v>116</v>
      </c>
      <c r="B114" s="74">
        <v>3965</v>
      </c>
      <c r="C114" s="74">
        <v>8817</v>
      </c>
      <c r="D114" s="92">
        <f t="shared" si="12"/>
        <v>44.96994442554157</v>
      </c>
      <c r="E114" s="86"/>
      <c r="F114" s="74">
        <v>3382</v>
      </c>
      <c r="G114" s="74">
        <v>10802</v>
      </c>
      <c r="H114" s="92">
        <f t="shared" si="13"/>
        <v>31.30901684873172</v>
      </c>
      <c r="J114" s="99"/>
    </row>
    <row r="115" spans="1:10" ht="9" customHeight="1">
      <c r="A115" s="91" t="s">
        <v>117</v>
      </c>
      <c r="B115" s="74">
        <v>7209</v>
      </c>
      <c r="C115" s="74">
        <v>13569</v>
      </c>
      <c r="D115" s="92">
        <f t="shared" si="12"/>
        <v>53.12845456555384</v>
      </c>
      <c r="E115" s="86"/>
      <c r="F115" s="74">
        <v>4064</v>
      </c>
      <c r="G115" s="74">
        <v>7642</v>
      </c>
      <c r="H115" s="92">
        <f t="shared" si="13"/>
        <v>53.179795864956816</v>
      </c>
      <c r="J115" s="99"/>
    </row>
    <row r="116" spans="1:10" ht="9" customHeight="1">
      <c r="A116" s="91" t="s">
        <v>118</v>
      </c>
      <c r="B116" s="74">
        <v>2403</v>
      </c>
      <c r="C116" s="74">
        <v>7351</v>
      </c>
      <c r="D116" s="92">
        <f t="shared" si="12"/>
        <v>32.68943000952251</v>
      </c>
      <c r="E116" s="86"/>
      <c r="F116" s="74">
        <v>2015</v>
      </c>
      <c r="G116" s="74">
        <v>6492</v>
      </c>
      <c r="H116" s="92">
        <f t="shared" si="13"/>
        <v>31.038200862600124</v>
      </c>
      <c r="J116" s="99"/>
    </row>
    <row r="117" spans="1:10" ht="9" customHeight="1">
      <c r="A117" s="91" t="s">
        <v>119</v>
      </c>
      <c r="B117" s="74">
        <v>7409</v>
      </c>
      <c r="C117" s="74">
        <v>16416</v>
      </c>
      <c r="D117" s="92">
        <f t="shared" si="12"/>
        <v>45.132797270955166</v>
      </c>
      <c r="E117" s="86"/>
      <c r="F117" s="74">
        <v>5377</v>
      </c>
      <c r="G117" s="74">
        <v>10718</v>
      </c>
      <c r="H117" s="92">
        <f t="shared" si="13"/>
        <v>50.167941780182865</v>
      </c>
      <c r="J117" s="99"/>
    </row>
    <row r="118" spans="1:10" ht="9" customHeight="1">
      <c r="A118" s="91" t="s">
        <v>120</v>
      </c>
      <c r="B118" s="74">
        <v>4306</v>
      </c>
      <c r="C118" s="74">
        <v>12406</v>
      </c>
      <c r="D118" s="92">
        <f t="shared" si="12"/>
        <v>34.70901176849912</v>
      </c>
      <c r="E118" s="86"/>
      <c r="F118" s="74">
        <v>2854</v>
      </c>
      <c r="G118" s="74">
        <v>7467</v>
      </c>
      <c r="H118" s="92">
        <f t="shared" si="13"/>
        <v>38.22150796839427</v>
      </c>
      <c r="J118" s="99"/>
    </row>
    <row r="119" spans="1:10" ht="9" customHeight="1">
      <c r="A119" s="91" t="s">
        <v>121</v>
      </c>
      <c r="B119" s="74">
        <v>2024</v>
      </c>
      <c r="C119" s="74">
        <v>5293</v>
      </c>
      <c r="D119" s="92">
        <f t="shared" si="12"/>
        <v>38.23918382769696</v>
      </c>
      <c r="E119" s="86"/>
      <c r="F119" s="74">
        <v>1500</v>
      </c>
      <c r="G119" s="74">
        <v>3500</v>
      </c>
      <c r="H119" s="92">
        <f t="shared" si="13"/>
        <v>42.857142857142854</v>
      </c>
      <c r="J119" s="99"/>
    </row>
    <row r="120" spans="1:10" ht="9" customHeight="1">
      <c r="A120" s="91" t="s">
        <v>122</v>
      </c>
      <c r="B120" s="74">
        <v>5988</v>
      </c>
      <c r="C120" s="74">
        <v>15104</v>
      </c>
      <c r="D120" s="92">
        <f t="shared" si="12"/>
        <v>39.64512711864407</v>
      </c>
      <c r="E120" s="86"/>
      <c r="F120" s="74">
        <v>2499</v>
      </c>
      <c r="G120" s="74">
        <v>6980</v>
      </c>
      <c r="H120" s="92">
        <f t="shared" si="13"/>
        <v>35.80229226361031</v>
      </c>
      <c r="J120" s="99"/>
    </row>
    <row r="121" spans="1:10" ht="9" customHeight="1">
      <c r="A121" s="91" t="s">
        <v>123</v>
      </c>
      <c r="B121" s="74">
        <v>5346</v>
      </c>
      <c r="C121" s="74">
        <v>17523</v>
      </c>
      <c r="D121" s="92">
        <f t="shared" si="12"/>
        <v>30.508474576271187</v>
      </c>
      <c r="E121" s="86"/>
      <c r="F121" s="74">
        <v>3053</v>
      </c>
      <c r="G121" s="74">
        <v>11261</v>
      </c>
      <c r="H121" s="92">
        <f t="shared" si="13"/>
        <v>27.111268981440368</v>
      </c>
      <c r="J121" s="99"/>
    </row>
    <row r="122" spans="1:10" s="73" customFormat="1" ht="9" customHeight="1">
      <c r="A122" s="91" t="s">
        <v>124</v>
      </c>
      <c r="B122" s="74">
        <v>12346</v>
      </c>
      <c r="C122" s="74">
        <v>23133</v>
      </c>
      <c r="D122" s="92">
        <f t="shared" si="12"/>
        <v>53.36964509575066</v>
      </c>
      <c r="E122" s="86"/>
      <c r="F122" s="74">
        <v>9007</v>
      </c>
      <c r="G122" s="74">
        <v>16593</v>
      </c>
      <c r="H122" s="92">
        <f t="shared" si="13"/>
        <v>54.28192611342132</v>
      </c>
      <c r="J122" s="97"/>
    </row>
    <row r="123" spans="1:10" ht="9" customHeight="1">
      <c r="A123" s="91" t="s">
        <v>125</v>
      </c>
      <c r="B123" s="74">
        <v>6224</v>
      </c>
      <c r="C123" s="74">
        <v>17866</v>
      </c>
      <c r="D123" s="92">
        <f t="shared" si="12"/>
        <v>34.83712078808911</v>
      </c>
      <c r="E123" s="86"/>
      <c r="F123" s="74">
        <v>3767</v>
      </c>
      <c r="G123" s="74">
        <v>9572</v>
      </c>
      <c r="H123" s="92">
        <f t="shared" si="13"/>
        <v>39.35436690346845</v>
      </c>
      <c r="J123" s="99"/>
    </row>
    <row r="124" spans="1:10" ht="9" customHeight="1">
      <c r="A124" s="91" t="s">
        <v>126</v>
      </c>
      <c r="B124" s="74">
        <v>9861</v>
      </c>
      <c r="C124" s="74">
        <v>16479</v>
      </c>
      <c r="D124" s="92">
        <f t="shared" si="12"/>
        <v>59.83979610413254</v>
      </c>
      <c r="E124" s="86"/>
      <c r="F124" s="74">
        <v>7723</v>
      </c>
      <c r="G124" s="74">
        <v>13717</v>
      </c>
      <c r="H124" s="92">
        <f t="shared" si="13"/>
        <v>56.30239848363344</v>
      </c>
      <c r="J124" s="99"/>
    </row>
    <row r="125" spans="1:10" ht="9" customHeight="1">
      <c r="A125" s="91" t="s">
        <v>127</v>
      </c>
      <c r="B125" s="74">
        <v>3795</v>
      </c>
      <c r="C125" s="74">
        <v>13391</v>
      </c>
      <c r="D125" s="92">
        <f t="shared" si="12"/>
        <v>28.339929803599436</v>
      </c>
      <c r="E125" s="86"/>
      <c r="F125" s="74">
        <v>3124</v>
      </c>
      <c r="G125" s="74">
        <v>9617</v>
      </c>
      <c r="H125" s="92">
        <f t="shared" si="13"/>
        <v>32.48414266403245</v>
      </c>
      <c r="J125" s="99"/>
    </row>
    <row r="126" spans="1:10" ht="9" customHeight="1">
      <c r="A126" s="91" t="s">
        <v>128</v>
      </c>
      <c r="B126" s="74">
        <v>4445</v>
      </c>
      <c r="C126" s="74">
        <v>7741</v>
      </c>
      <c r="D126" s="92">
        <f t="shared" si="12"/>
        <v>57.421521767213534</v>
      </c>
      <c r="E126" s="86"/>
      <c r="F126" s="74">
        <v>3620</v>
      </c>
      <c r="G126" s="74">
        <v>7804</v>
      </c>
      <c r="H126" s="92">
        <f t="shared" si="13"/>
        <v>46.386468477703744</v>
      </c>
      <c r="J126" s="99"/>
    </row>
    <row r="127" spans="1:10" s="73" customFormat="1" ht="9" customHeight="1">
      <c r="A127" s="88" t="s">
        <v>129</v>
      </c>
      <c r="B127" s="73">
        <f>SUM(B128:B146)</f>
        <v>70500</v>
      </c>
      <c r="C127" s="73">
        <f>SUM(C128:C146)</f>
        <v>321574</v>
      </c>
      <c r="D127" s="89">
        <f t="shared" si="12"/>
        <v>21.923414206372406</v>
      </c>
      <c r="E127" s="90"/>
      <c r="F127" s="73">
        <f>SUM(F128:F146)</f>
        <v>57185</v>
      </c>
      <c r="G127" s="73">
        <f>SUM(G128:G146)</f>
        <v>265339</v>
      </c>
      <c r="H127" s="89">
        <f t="shared" si="13"/>
        <v>21.551675403917255</v>
      </c>
      <c r="J127" s="97"/>
    </row>
    <row r="128" spans="1:10" ht="9" customHeight="1">
      <c r="A128" s="91" t="s">
        <v>130</v>
      </c>
      <c r="B128" s="74">
        <v>1097</v>
      </c>
      <c r="C128" s="74">
        <v>13965</v>
      </c>
      <c r="D128" s="92">
        <f t="shared" si="12"/>
        <v>7.855352667382743</v>
      </c>
      <c r="E128" s="86"/>
      <c r="F128" s="74">
        <v>900</v>
      </c>
      <c r="G128" s="74">
        <v>10427</v>
      </c>
      <c r="H128" s="92">
        <f t="shared" si="13"/>
        <v>8.631437613887025</v>
      </c>
      <c r="J128" s="99"/>
    </row>
    <row r="129" spans="1:10" ht="9" customHeight="1">
      <c r="A129" s="91" t="s">
        <v>131</v>
      </c>
      <c r="B129" s="74">
        <v>5627</v>
      </c>
      <c r="C129" s="74">
        <v>20696</v>
      </c>
      <c r="D129" s="92">
        <f t="shared" si="12"/>
        <v>27.188828759180517</v>
      </c>
      <c r="E129" s="86"/>
      <c r="F129" s="74">
        <v>5727</v>
      </c>
      <c r="G129" s="74">
        <v>20437</v>
      </c>
      <c r="H129" s="92">
        <f t="shared" si="13"/>
        <v>28.02270391936194</v>
      </c>
      <c r="J129" s="99"/>
    </row>
    <row r="130" spans="1:10" ht="9" customHeight="1">
      <c r="A130" s="91" t="s">
        <v>132</v>
      </c>
      <c r="B130" s="74">
        <v>1059</v>
      </c>
      <c r="C130" s="74">
        <v>18096</v>
      </c>
      <c r="D130" s="92">
        <f t="shared" si="12"/>
        <v>5.8521220159151195</v>
      </c>
      <c r="E130" s="86"/>
      <c r="F130" s="74">
        <v>956</v>
      </c>
      <c r="G130" s="74">
        <v>16044</v>
      </c>
      <c r="H130" s="92">
        <f t="shared" si="13"/>
        <v>5.958613812016953</v>
      </c>
      <c r="J130" s="99"/>
    </row>
    <row r="131" spans="1:10" ht="9" customHeight="1">
      <c r="A131" s="91" t="s">
        <v>133</v>
      </c>
      <c r="B131" s="74">
        <v>8000</v>
      </c>
      <c r="C131" s="74">
        <v>17353</v>
      </c>
      <c r="D131" s="92">
        <f t="shared" si="12"/>
        <v>46.10153863885208</v>
      </c>
      <c r="E131" s="86"/>
      <c r="F131" s="74">
        <v>6326</v>
      </c>
      <c r="G131" s="74">
        <v>13984</v>
      </c>
      <c r="H131" s="92">
        <f t="shared" si="13"/>
        <v>45.23741418764302</v>
      </c>
      <c r="J131" s="99"/>
    </row>
    <row r="132" spans="1:10" ht="9" customHeight="1">
      <c r="A132" s="91" t="s">
        <v>134</v>
      </c>
      <c r="B132" s="74">
        <v>688</v>
      </c>
      <c r="C132" s="74">
        <v>21284</v>
      </c>
      <c r="D132" s="92">
        <f t="shared" si="12"/>
        <v>3.2324750986656645</v>
      </c>
      <c r="E132" s="86"/>
      <c r="F132" s="74">
        <v>498</v>
      </c>
      <c r="G132" s="74">
        <v>19662</v>
      </c>
      <c r="H132" s="92">
        <f t="shared" si="13"/>
        <v>2.5328043942630454</v>
      </c>
      <c r="J132" s="99"/>
    </row>
    <row r="133" spans="1:10" ht="9" customHeight="1">
      <c r="A133" s="91" t="s">
        <v>135</v>
      </c>
      <c r="B133" s="74">
        <v>3591</v>
      </c>
      <c r="C133" s="74">
        <v>25092</v>
      </c>
      <c r="D133" s="92">
        <f t="shared" si="12"/>
        <v>14.311334289813487</v>
      </c>
      <c r="E133" s="86"/>
      <c r="F133" s="74">
        <v>2371</v>
      </c>
      <c r="G133" s="74">
        <v>16152</v>
      </c>
      <c r="H133" s="92">
        <f t="shared" si="13"/>
        <v>14.679296681525509</v>
      </c>
      <c r="J133" s="99"/>
    </row>
    <row r="134" spans="1:10" ht="9" customHeight="1">
      <c r="A134" s="91" t="s">
        <v>136</v>
      </c>
      <c r="B134" s="74">
        <v>9355</v>
      </c>
      <c r="C134" s="74">
        <v>20387</v>
      </c>
      <c r="D134" s="92">
        <f t="shared" si="12"/>
        <v>45.88708490704861</v>
      </c>
      <c r="E134" s="86"/>
      <c r="F134" s="74">
        <v>5926</v>
      </c>
      <c r="G134" s="74">
        <v>14487</v>
      </c>
      <c r="H134" s="92">
        <f t="shared" si="13"/>
        <v>40.90563953889694</v>
      </c>
      <c r="J134" s="99"/>
    </row>
    <row r="135" spans="1:10" ht="9" customHeight="1">
      <c r="A135" s="91" t="s">
        <v>137</v>
      </c>
      <c r="B135" s="74">
        <v>5817</v>
      </c>
      <c r="C135" s="74">
        <v>21364</v>
      </c>
      <c r="D135" s="92">
        <f t="shared" si="12"/>
        <v>27.228047182175626</v>
      </c>
      <c r="E135" s="86"/>
      <c r="F135" s="74">
        <v>5492</v>
      </c>
      <c r="G135" s="74">
        <v>19568</v>
      </c>
      <c r="H135" s="92">
        <f t="shared" si="13"/>
        <v>28.06623058053966</v>
      </c>
      <c r="J135" s="99"/>
    </row>
    <row r="136" spans="1:10" ht="9" customHeight="1">
      <c r="A136" s="91" t="s">
        <v>138</v>
      </c>
      <c r="B136" s="74">
        <v>3063</v>
      </c>
      <c r="C136" s="74">
        <v>16936</v>
      </c>
      <c r="D136" s="92">
        <f t="shared" si="12"/>
        <v>18.085734529995275</v>
      </c>
      <c r="E136" s="86"/>
      <c r="F136" s="74">
        <v>2619</v>
      </c>
      <c r="G136" s="74">
        <v>13561</v>
      </c>
      <c r="H136" s="92">
        <f t="shared" si="13"/>
        <v>19.312735049037684</v>
      </c>
      <c r="J136" s="99"/>
    </row>
    <row r="137" spans="1:10" ht="9" customHeight="1">
      <c r="A137" s="91" t="s">
        <v>139</v>
      </c>
      <c r="B137" s="74">
        <v>6068</v>
      </c>
      <c r="C137" s="74">
        <v>16692</v>
      </c>
      <c r="D137" s="92">
        <f t="shared" si="12"/>
        <v>36.35274382937934</v>
      </c>
      <c r="E137" s="86"/>
      <c r="F137" s="74">
        <v>3489</v>
      </c>
      <c r="G137" s="74">
        <v>8318</v>
      </c>
      <c r="H137" s="92">
        <f t="shared" si="13"/>
        <v>41.94517912959846</v>
      </c>
      <c r="J137" s="99"/>
    </row>
    <row r="138" spans="1:10" ht="9" customHeight="1">
      <c r="A138" s="91" t="s">
        <v>140</v>
      </c>
      <c r="B138" s="74">
        <v>270</v>
      </c>
      <c r="C138" s="74">
        <v>17660</v>
      </c>
      <c r="D138" s="92">
        <f t="shared" si="12"/>
        <v>1.5288788221970555</v>
      </c>
      <c r="E138" s="86"/>
      <c r="F138" s="74">
        <v>265</v>
      </c>
      <c r="G138" s="74">
        <v>14886</v>
      </c>
      <c r="H138" s="92">
        <f t="shared" si="13"/>
        <v>1.7801961574633884</v>
      </c>
      <c r="J138" s="99"/>
    </row>
    <row r="139" spans="1:10" ht="9" customHeight="1">
      <c r="A139" s="91" t="s">
        <v>141</v>
      </c>
      <c r="B139" s="74">
        <v>3094</v>
      </c>
      <c r="C139" s="74">
        <v>18590</v>
      </c>
      <c r="D139" s="92">
        <f t="shared" si="12"/>
        <v>16.643356643356643</v>
      </c>
      <c r="E139" s="86"/>
      <c r="F139" s="74">
        <v>2449</v>
      </c>
      <c r="G139" s="74">
        <v>15265</v>
      </c>
      <c r="H139" s="92">
        <f t="shared" si="13"/>
        <v>16.043236161152965</v>
      </c>
      <c r="J139" s="99"/>
    </row>
    <row r="140" spans="1:10" ht="9" customHeight="1">
      <c r="A140" s="91" t="s">
        <v>142</v>
      </c>
      <c r="B140" s="74">
        <v>5413</v>
      </c>
      <c r="C140" s="74">
        <v>14800</v>
      </c>
      <c r="D140" s="92">
        <f t="shared" si="12"/>
        <v>36.57432432432432</v>
      </c>
      <c r="E140" s="86"/>
      <c r="F140" s="74">
        <v>6409</v>
      </c>
      <c r="G140" s="74">
        <v>15700</v>
      </c>
      <c r="H140" s="92">
        <f t="shared" si="13"/>
        <v>40.82165605095541</v>
      </c>
      <c r="J140" s="99"/>
    </row>
    <row r="141" spans="1:10" ht="9" customHeight="1">
      <c r="A141" s="91" t="s">
        <v>143</v>
      </c>
      <c r="B141" s="74">
        <v>1147</v>
      </c>
      <c r="C141" s="74">
        <v>9024</v>
      </c>
      <c r="D141" s="92">
        <f t="shared" si="12"/>
        <v>12.71054964539007</v>
      </c>
      <c r="E141" s="86"/>
      <c r="F141" s="74">
        <v>1045</v>
      </c>
      <c r="G141" s="74">
        <v>8287</v>
      </c>
      <c r="H141" s="92">
        <f t="shared" si="13"/>
        <v>12.610112223965247</v>
      </c>
      <c r="J141" s="99"/>
    </row>
    <row r="142" spans="1:8" s="86" customFormat="1" ht="9" customHeight="1">
      <c r="A142" s="91" t="s">
        <v>144</v>
      </c>
      <c r="B142" s="74">
        <v>2572</v>
      </c>
      <c r="C142" s="74">
        <v>11860</v>
      </c>
      <c r="D142" s="92">
        <f t="shared" si="12"/>
        <v>21.686340640809444</v>
      </c>
      <c r="F142" s="74">
        <v>1257</v>
      </c>
      <c r="G142" s="74">
        <v>7735</v>
      </c>
      <c r="H142" s="92">
        <f t="shared" si="13"/>
        <v>16.250808015513897</v>
      </c>
    </row>
    <row r="143" spans="1:10" s="73" customFormat="1" ht="9" customHeight="1">
      <c r="A143" s="91" t="s">
        <v>145</v>
      </c>
      <c r="B143" s="74">
        <v>6808</v>
      </c>
      <c r="C143" s="74">
        <v>17944</v>
      </c>
      <c r="D143" s="92">
        <f t="shared" si="12"/>
        <v>37.94025858225591</v>
      </c>
      <c r="E143" s="86"/>
      <c r="F143" s="74">
        <v>6077</v>
      </c>
      <c r="G143" s="74">
        <v>17731</v>
      </c>
      <c r="H143" s="92">
        <f t="shared" si="13"/>
        <v>34.273306638091476</v>
      </c>
      <c r="J143" s="97"/>
    </row>
    <row r="144" spans="1:10" ht="9" customHeight="1">
      <c r="A144" s="91" t="s">
        <v>146</v>
      </c>
      <c r="B144" s="74">
        <v>925</v>
      </c>
      <c r="C144" s="74">
        <v>9827</v>
      </c>
      <c r="D144" s="92">
        <f t="shared" si="12"/>
        <v>9.41284216953292</v>
      </c>
      <c r="E144" s="86"/>
      <c r="F144" s="74">
        <v>621</v>
      </c>
      <c r="G144" s="74">
        <v>7548</v>
      </c>
      <c r="H144" s="92">
        <f t="shared" si="13"/>
        <v>8.227344992050874</v>
      </c>
      <c r="J144" s="99"/>
    </row>
    <row r="145" spans="1:10" ht="9" customHeight="1">
      <c r="A145" s="91" t="s">
        <v>147</v>
      </c>
      <c r="B145" s="74">
        <v>698</v>
      </c>
      <c r="C145" s="74">
        <v>12377</v>
      </c>
      <c r="D145" s="92">
        <f t="shared" si="12"/>
        <v>5.639492607255393</v>
      </c>
      <c r="E145" s="86"/>
      <c r="F145" s="74">
        <v>754</v>
      </c>
      <c r="G145" s="74">
        <v>13170</v>
      </c>
      <c r="H145" s="92">
        <f t="shared" si="13"/>
        <v>5.725132877752468</v>
      </c>
      <c r="J145" s="99"/>
    </row>
    <row r="146" spans="1:10" ht="9" customHeight="1">
      <c r="A146" s="94" t="s">
        <v>148</v>
      </c>
      <c r="B146" s="78">
        <v>5208</v>
      </c>
      <c r="C146" s="78">
        <v>17627</v>
      </c>
      <c r="D146" s="95">
        <f t="shared" si="12"/>
        <v>29.54558347988881</v>
      </c>
      <c r="E146" s="96"/>
      <c r="F146" s="78">
        <v>4004</v>
      </c>
      <c r="G146" s="78">
        <v>12377</v>
      </c>
      <c r="H146" s="95">
        <f t="shared" si="13"/>
        <v>32.35032721984326</v>
      </c>
      <c r="J146" s="99"/>
    </row>
    <row r="147" spans="1:10" ht="9" customHeight="1">
      <c r="A147" s="91"/>
      <c r="D147" s="92"/>
      <c r="E147" s="86"/>
      <c r="H147" s="92"/>
      <c r="J147" s="99"/>
    </row>
    <row r="148" spans="1:10" s="73" customFormat="1" ht="9" customHeight="1">
      <c r="A148" s="88" t="s">
        <v>149</v>
      </c>
      <c r="B148" s="73">
        <f>SUM(B149:B167)</f>
        <v>20841</v>
      </c>
      <c r="C148" s="73">
        <f>SUM(C149:C167)</f>
        <v>560314</v>
      </c>
      <c r="D148" s="89">
        <f aca="true" t="shared" si="14" ref="D148:D167">B148/C148*100</f>
        <v>3.719521553985801</v>
      </c>
      <c r="E148" s="90"/>
      <c r="F148" s="73">
        <f>SUM(F149:F167)</f>
        <v>17125</v>
      </c>
      <c r="G148" s="73">
        <f>SUM(G149:G167)</f>
        <v>472471</v>
      </c>
      <c r="H148" s="89">
        <f aca="true" t="shared" si="15" ref="H148:H167">F148/G148*100</f>
        <v>3.624561084172362</v>
      </c>
      <c r="J148" s="97"/>
    </row>
    <row r="149" spans="1:10" ht="9" customHeight="1">
      <c r="A149" s="91" t="s">
        <v>150</v>
      </c>
      <c r="B149" s="74">
        <v>193</v>
      </c>
      <c r="C149" s="74">
        <v>8080</v>
      </c>
      <c r="D149" s="92">
        <f t="shared" si="14"/>
        <v>2.3886138613861387</v>
      </c>
      <c r="E149" s="86"/>
      <c r="F149" s="74">
        <v>79</v>
      </c>
      <c r="G149" s="74">
        <v>6096</v>
      </c>
      <c r="H149" s="92">
        <f t="shared" si="15"/>
        <v>1.2959317585301837</v>
      </c>
      <c r="J149" s="99"/>
    </row>
    <row r="150" spans="1:10" ht="9" customHeight="1">
      <c r="A150" s="91" t="s">
        <v>151</v>
      </c>
      <c r="B150" s="74">
        <v>667</v>
      </c>
      <c r="C150" s="74">
        <v>7357</v>
      </c>
      <c r="D150" s="92">
        <f t="shared" si="14"/>
        <v>9.066195460106021</v>
      </c>
      <c r="E150" s="86"/>
      <c r="F150" s="74">
        <v>1019</v>
      </c>
      <c r="G150" s="74">
        <v>9945</v>
      </c>
      <c r="H150" s="92">
        <f t="shared" si="15"/>
        <v>10.246354952237304</v>
      </c>
      <c r="J150" s="99"/>
    </row>
    <row r="151" spans="1:10" ht="9" customHeight="1">
      <c r="A151" s="91" t="s">
        <v>152</v>
      </c>
      <c r="B151" s="74">
        <v>123</v>
      </c>
      <c r="C151" s="74">
        <v>10780</v>
      </c>
      <c r="D151" s="92">
        <f t="shared" si="14"/>
        <v>1.1410018552875696</v>
      </c>
      <c r="E151" s="86"/>
      <c r="F151" s="74">
        <v>115</v>
      </c>
      <c r="G151" s="74">
        <v>11127</v>
      </c>
      <c r="H151" s="92">
        <f t="shared" si="15"/>
        <v>1.0335220634492677</v>
      </c>
      <c r="J151" s="99"/>
    </row>
    <row r="152" spans="1:10" ht="9" customHeight="1">
      <c r="A152" s="91" t="s">
        <v>153</v>
      </c>
      <c r="B152" s="74">
        <v>923</v>
      </c>
      <c r="C152" s="74">
        <v>9093</v>
      </c>
      <c r="D152" s="92">
        <f t="shared" si="14"/>
        <v>10.150665346970197</v>
      </c>
      <c r="E152" s="86"/>
      <c r="F152" s="74">
        <v>590</v>
      </c>
      <c r="G152" s="74">
        <v>6180</v>
      </c>
      <c r="H152" s="92">
        <f t="shared" si="15"/>
        <v>9.546925566343042</v>
      </c>
      <c r="J152" s="99"/>
    </row>
    <row r="153" spans="1:10" ht="9" customHeight="1">
      <c r="A153" s="91" t="s">
        <v>154</v>
      </c>
      <c r="B153" s="74">
        <v>3181</v>
      </c>
      <c r="C153" s="74">
        <v>9100</v>
      </c>
      <c r="D153" s="92">
        <f t="shared" si="14"/>
        <v>34.956043956043956</v>
      </c>
      <c r="E153" s="86"/>
      <c r="F153" s="74">
        <v>2888</v>
      </c>
      <c r="G153" s="74">
        <v>7412</v>
      </c>
      <c r="H153" s="92">
        <f t="shared" si="15"/>
        <v>38.96384241770103</v>
      </c>
      <c r="J153" s="99"/>
    </row>
    <row r="154" spans="1:10" ht="9" customHeight="1">
      <c r="A154" s="91" t="s">
        <v>155</v>
      </c>
      <c r="B154" s="74">
        <v>378</v>
      </c>
      <c r="C154" s="74">
        <v>11494</v>
      </c>
      <c r="D154" s="92">
        <f t="shared" si="14"/>
        <v>3.2886723507917175</v>
      </c>
      <c r="E154" s="86"/>
      <c r="F154" s="74">
        <v>571</v>
      </c>
      <c r="G154" s="74">
        <v>10460</v>
      </c>
      <c r="H154" s="92">
        <f t="shared" si="15"/>
        <v>5.458891013384322</v>
      </c>
      <c r="J154" s="99"/>
    </row>
    <row r="155" spans="1:10" ht="9" customHeight="1">
      <c r="A155" s="91" t="s">
        <v>156</v>
      </c>
      <c r="B155" s="74">
        <v>1045</v>
      </c>
      <c r="C155" s="74">
        <v>19241</v>
      </c>
      <c r="D155" s="92">
        <f t="shared" si="14"/>
        <v>5.43111064913466</v>
      </c>
      <c r="E155" s="86"/>
      <c r="F155" s="74">
        <v>780</v>
      </c>
      <c r="G155" s="74">
        <v>12693</v>
      </c>
      <c r="H155" s="92">
        <f t="shared" si="15"/>
        <v>6.145119357125975</v>
      </c>
      <c r="J155" s="99"/>
    </row>
    <row r="156" spans="1:10" ht="9" customHeight="1">
      <c r="A156" s="91" t="s">
        <v>157</v>
      </c>
      <c r="B156" s="74">
        <v>2879</v>
      </c>
      <c r="C156" s="74">
        <v>36137</v>
      </c>
      <c r="D156" s="92">
        <f t="shared" si="14"/>
        <v>7.966903727481528</v>
      </c>
      <c r="E156" s="86"/>
      <c r="F156" s="74">
        <v>2008</v>
      </c>
      <c r="G156" s="74">
        <v>30758</v>
      </c>
      <c r="H156" s="92">
        <f t="shared" si="15"/>
        <v>6.528382859743806</v>
      </c>
      <c r="J156" s="99"/>
    </row>
    <row r="157" spans="1:10" ht="9" customHeight="1">
      <c r="A157" s="91" t="s">
        <v>158</v>
      </c>
      <c r="B157" s="74">
        <v>510</v>
      </c>
      <c r="C157" s="74">
        <v>14836</v>
      </c>
      <c r="D157" s="92">
        <f t="shared" si="14"/>
        <v>3.437584254516042</v>
      </c>
      <c r="E157" s="86"/>
      <c r="F157" s="74">
        <v>301</v>
      </c>
      <c r="G157" s="74">
        <v>11191</v>
      </c>
      <c r="H157" s="92">
        <f t="shared" si="15"/>
        <v>2.6896613350013405</v>
      </c>
      <c r="J157" s="99"/>
    </row>
    <row r="158" spans="1:10" ht="9" customHeight="1">
      <c r="A158" s="91" t="s">
        <v>159</v>
      </c>
      <c r="B158" s="74">
        <v>359</v>
      </c>
      <c r="C158" s="74">
        <v>32323</v>
      </c>
      <c r="D158" s="92">
        <f t="shared" si="14"/>
        <v>1.110664232899174</v>
      </c>
      <c r="E158" s="86"/>
      <c r="F158" s="74">
        <v>280</v>
      </c>
      <c r="G158" s="74">
        <v>26358</v>
      </c>
      <c r="H158" s="92">
        <f t="shared" si="15"/>
        <v>1.062296077092344</v>
      </c>
      <c r="J158" s="99"/>
    </row>
    <row r="159" spans="1:8" s="73" customFormat="1" ht="9" customHeight="1">
      <c r="A159" s="91" t="s">
        <v>160</v>
      </c>
      <c r="B159" s="74">
        <v>478</v>
      </c>
      <c r="C159" s="74">
        <v>13606</v>
      </c>
      <c r="D159" s="92">
        <f t="shared" si="14"/>
        <v>3.513155960605615</v>
      </c>
      <c r="E159" s="86"/>
      <c r="F159" s="74">
        <v>322</v>
      </c>
      <c r="G159" s="74">
        <v>9593</v>
      </c>
      <c r="H159" s="92">
        <f t="shared" si="15"/>
        <v>3.356614197852601</v>
      </c>
    </row>
    <row r="160" spans="1:10" s="73" customFormat="1" ht="9" customHeight="1">
      <c r="A160" s="91" t="s">
        <v>161</v>
      </c>
      <c r="B160" s="74">
        <v>1015</v>
      </c>
      <c r="C160" s="74">
        <v>15651</v>
      </c>
      <c r="D160" s="92">
        <f t="shared" si="14"/>
        <v>6.485208612868187</v>
      </c>
      <c r="E160" s="86"/>
      <c r="F160" s="74">
        <v>736</v>
      </c>
      <c r="G160" s="74">
        <v>11790</v>
      </c>
      <c r="H160" s="92">
        <f t="shared" si="15"/>
        <v>6.242578456318915</v>
      </c>
      <c r="J160" s="97"/>
    </row>
    <row r="161" spans="1:10" ht="9" customHeight="1">
      <c r="A161" s="91" t="s">
        <v>162</v>
      </c>
      <c r="B161" s="74">
        <v>1106</v>
      </c>
      <c r="C161" s="74">
        <v>89891</v>
      </c>
      <c r="D161" s="92">
        <f t="shared" si="14"/>
        <v>1.2303790145843299</v>
      </c>
      <c r="E161" s="86"/>
      <c r="F161" s="74">
        <v>618</v>
      </c>
      <c r="G161" s="74">
        <v>67504</v>
      </c>
      <c r="H161" s="92">
        <f t="shared" si="15"/>
        <v>0.9155013036264518</v>
      </c>
      <c r="J161" s="99"/>
    </row>
    <row r="162" spans="1:10" ht="9" customHeight="1">
      <c r="A162" s="91" t="s">
        <v>163</v>
      </c>
      <c r="B162" s="74">
        <v>36</v>
      </c>
      <c r="C162" s="74">
        <v>5870</v>
      </c>
      <c r="D162" s="92">
        <f t="shared" si="14"/>
        <v>0.6132879045996593</v>
      </c>
      <c r="E162" s="86"/>
      <c r="F162" s="74">
        <v>40</v>
      </c>
      <c r="G162" s="74">
        <v>11435</v>
      </c>
      <c r="H162" s="92">
        <f t="shared" si="15"/>
        <v>0.34980323567993005</v>
      </c>
      <c r="J162" s="99"/>
    </row>
    <row r="163" spans="1:17" ht="9" customHeight="1">
      <c r="A163" s="91" t="s">
        <v>164</v>
      </c>
      <c r="B163" s="74">
        <v>651</v>
      </c>
      <c r="C163" s="74">
        <v>21565</v>
      </c>
      <c r="D163" s="92">
        <f t="shared" si="14"/>
        <v>3.0187804312543474</v>
      </c>
      <c r="E163" s="86"/>
      <c r="F163" s="74">
        <v>542</v>
      </c>
      <c r="G163" s="74">
        <v>18856</v>
      </c>
      <c r="H163" s="92">
        <f t="shared" si="15"/>
        <v>2.8744166313109885</v>
      </c>
      <c r="I163" s="75"/>
      <c r="J163" s="100"/>
      <c r="K163" s="75"/>
      <c r="L163" s="75"/>
      <c r="M163" s="75"/>
      <c r="N163" s="75"/>
      <c r="O163" s="75"/>
      <c r="P163" s="75"/>
      <c r="Q163" s="75"/>
    </row>
    <row r="164" spans="1:17" ht="9" customHeight="1">
      <c r="A164" s="91" t="s">
        <v>165</v>
      </c>
      <c r="B164" s="74">
        <v>2034</v>
      </c>
      <c r="C164" s="74">
        <v>97118</v>
      </c>
      <c r="D164" s="92">
        <f t="shared" si="14"/>
        <v>2.094359439032929</v>
      </c>
      <c r="E164" s="86"/>
      <c r="F164" s="74">
        <v>1873</v>
      </c>
      <c r="G164" s="74">
        <v>88966</v>
      </c>
      <c r="H164" s="92">
        <f t="shared" si="15"/>
        <v>2.10529865341816</v>
      </c>
      <c r="I164" s="75"/>
      <c r="J164" s="100"/>
      <c r="K164" s="75"/>
      <c r="L164" s="75"/>
      <c r="M164" s="75"/>
      <c r="N164" s="75"/>
      <c r="O164" s="75"/>
      <c r="P164" s="75"/>
      <c r="Q164" s="75"/>
    </row>
    <row r="165" spans="1:17" ht="9" customHeight="1">
      <c r="A165" s="91" t="s">
        <v>166</v>
      </c>
      <c r="B165" s="74">
        <v>1298</v>
      </c>
      <c r="C165" s="74">
        <v>38793</v>
      </c>
      <c r="D165" s="92">
        <f t="shared" si="14"/>
        <v>3.345964478127497</v>
      </c>
      <c r="E165" s="86"/>
      <c r="F165" s="74">
        <v>1669</v>
      </c>
      <c r="G165" s="74">
        <v>37247</v>
      </c>
      <c r="H165" s="92">
        <f t="shared" si="15"/>
        <v>4.4808977904260745</v>
      </c>
      <c r="I165" s="75"/>
      <c r="J165" s="100"/>
      <c r="K165" s="75"/>
      <c r="L165" s="75"/>
      <c r="M165" s="75"/>
      <c r="N165" s="75"/>
      <c r="O165" s="75"/>
      <c r="P165" s="75"/>
      <c r="Q165" s="75"/>
    </row>
    <row r="166" spans="1:17" ht="9" customHeight="1">
      <c r="A166" s="91" t="s">
        <v>167</v>
      </c>
      <c r="B166" s="74">
        <v>2421</v>
      </c>
      <c r="C166" s="74">
        <v>66314</v>
      </c>
      <c r="D166" s="92">
        <f t="shared" si="14"/>
        <v>3.6508127997104687</v>
      </c>
      <c r="E166" s="86"/>
      <c r="F166" s="74">
        <v>1777</v>
      </c>
      <c r="G166" s="74">
        <v>53859</v>
      </c>
      <c r="H166" s="92">
        <f t="shared" si="15"/>
        <v>3.2993557251341468</v>
      </c>
      <c r="I166" s="75"/>
      <c r="J166" s="100"/>
      <c r="K166" s="75"/>
      <c r="L166" s="75"/>
      <c r="M166" s="75"/>
      <c r="N166" s="75"/>
      <c r="O166" s="75"/>
      <c r="P166" s="75"/>
      <c r="Q166" s="75"/>
    </row>
    <row r="167" spans="1:17" ht="9" customHeight="1">
      <c r="A167" s="91" t="s">
        <v>168</v>
      </c>
      <c r="B167" s="74">
        <v>1544</v>
      </c>
      <c r="C167" s="74">
        <v>53065</v>
      </c>
      <c r="D167" s="92">
        <f t="shared" si="14"/>
        <v>2.9096391218317157</v>
      </c>
      <c r="E167" s="86"/>
      <c r="F167" s="74">
        <v>917</v>
      </c>
      <c r="G167" s="74">
        <v>41001</v>
      </c>
      <c r="H167" s="92">
        <f t="shared" si="15"/>
        <v>2.236530816321553</v>
      </c>
      <c r="I167" s="75"/>
      <c r="J167" s="100"/>
      <c r="K167" s="75"/>
      <c r="L167" s="75"/>
      <c r="M167" s="75"/>
      <c r="N167" s="75"/>
      <c r="O167" s="75"/>
      <c r="P167" s="75"/>
      <c r="Q167" s="75"/>
    </row>
    <row r="168" spans="1:17" ht="9" customHeight="1">
      <c r="A168" s="91"/>
      <c r="D168" s="92"/>
      <c r="E168" s="86"/>
      <c r="H168" s="92"/>
      <c r="I168" s="75"/>
      <c r="J168" s="100"/>
      <c r="K168" s="75"/>
      <c r="L168" s="75"/>
      <c r="M168" s="75"/>
      <c r="N168" s="75"/>
      <c r="O168" s="75"/>
      <c r="P168" s="75"/>
      <c r="Q168" s="75"/>
    </row>
    <row r="169" spans="1:17" s="73" customFormat="1" ht="9" customHeight="1">
      <c r="A169" s="88" t="s">
        <v>169</v>
      </c>
      <c r="B169" s="73">
        <f>SUM(B170:B184)</f>
        <v>3817</v>
      </c>
      <c r="C169" s="73">
        <f>SUM(C170:C184)</f>
        <v>339016</v>
      </c>
      <c r="D169" s="89">
        <f aca="true" t="shared" si="16" ref="D169:D184">B169/C169*100</f>
        <v>1.1259055619793756</v>
      </c>
      <c r="E169" s="90"/>
      <c r="F169" s="73">
        <f>SUM(F170:F184)</f>
        <v>2853</v>
      </c>
      <c r="G169" s="73">
        <f>SUM(G170:G184)</f>
        <v>300071</v>
      </c>
      <c r="H169" s="89">
        <f aca="true" t="shared" si="17" ref="H169:H184">F169/G169*100</f>
        <v>0.9507749832539633</v>
      </c>
      <c r="I169" s="101"/>
      <c r="J169" s="102"/>
      <c r="K169" s="101"/>
      <c r="L169" s="101"/>
      <c r="M169" s="101"/>
      <c r="N169" s="101"/>
      <c r="O169" s="101"/>
      <c r="P169" s="101"/>
      <c r="Q169" s="101"/>
    </row>
    <row r="170" spans="1:17" ht="9" customHeight="1">
      <c r="A170" s="91" t="s">
        <v>170</v>
      </c>
      <c r="B170" s="74">
        <v>94</v>
      </c>
      <c r="C170" s="74">
        <v>10930</v>
      </c>
      <c r="D170" s="92">
        <f t="shared" si="16"/>
        <v>0.8600182982616651</v>
      </c>
      <c r="E170" s="86"/>
      <c r="F170" s="74">
        <v>101</v>
      </c>
      <c r="G170" s="74">
        <v>11745</v>
      </c>
      <c r="H170" s="92">
        <f t="shared" si="17"/>
        <v>0.8599404001702853</v>
      </c>
      <c r="I170" s="75"/>
      <c r="J170" s="100"/>
      <c r="K170" s="75"/>
      <c r="L170" s="75"/>
      <c r="M170" s="75"/>
      <c r="N170" s="75"/>
      <c r="O170" s="75"/>
      <c r="P170" s="75"/>
      <c r="Q170" s="75"/>
    </row>
    <row r="171" spans="1:17" ht="9" customHeight="1">
      <c r="A171" s="91" t="s">
        <v>171</v>
      </c>
      <c r="B171" s="74">
        <v>1165</v>
      </c>
      <c r="C171" s="74">
        <v>26321</v>
      </c>
      <c r="D171" s="92">
        <f t="shared" si="16"/>
        <v>4.426123627521751</v>
      </c>
      <c r="E171" s="86"/>
      <c r="F171" s="74">
        <v>804</v>
      </c>
      <c r="G171" s="74">
        <v>16949</v>
      </c>
      <c r="H171" s="92">
        <f t="shared" si="17"/>
        <v>4.743642692784235</v>
      </c>
      <c r="I171" s="75"/>
      <c r="J171" s="75"/>
      <c r="K171" s="75"/>
      <c r="L171" s="75"/>
      <c r="M171" s="75"/>
      <c r="N171" s="75"/>
      <c r="O171" s="75"/>
      <c r="P171" s="75"/>
      <c r="Q171" s="75"/>
    </row>
    <row r="172" spans="1:17" ht="9" customHeight="1">
      <c r="A172" s="91" t="s">
        <v>172</v>
      </c>
      <c r="B172" s="74">
        <v>99</v>
      </c>
      <c r="C172" s="74">
        <v>12618</v>
      </c>
      <c r="D172" s="92">
        <f t="shared" si="16"/>
        <v>0.7845934379457917</v>
      </c>
      <c r="E172" s="86"/>
      <c r="F172" s="74">
        <v>76</v>
      </c>
      <c r="G172" s="74">
        <v>11932</v>
      </c>
      <c r="H172" s="92">
        <f t="shared" si="17"/>
        <v>0.6369426751592357</v>
      </c>
      <c r="I172" s="75"/>
      <c r="J172" s="75"/>
      <c r="K172" s="75"/>
      <c r="L172" s="75"/>
      <c r="M172" s="75"/>
      <c r="N172" s="75"/>
      <c r="O172" s="75"/>
      <c r="P172" s="75"/>
      <c r="Q172" s="75"/>
    </row>
    <row r="173" spans="1:17" ht="9" customHeight="1">
      <c r="A173" s="91" t="s">
        <v>173</v>
      </c>
      <c r="B173" s="74">
        <v>195</v>
      </c>
      <c r="C173" s="74">
        <v>19541</v>
      </c>
      <c r="D173" s="92">
        <f t="shared" si="16"/>
        <v>0.997901847397779</v>
      </c>
      <c r="E173" s="86"/>
      <c r="F173" s="74">
        <v>152</v>
      </c>
      <c r="G173" s="74">
        <v>15680</v>
      </c>
      <c r="H173" s="92">
        <f t="shared" si="17"/>
        <v>0.9693877551020408</v>
      </c>
      <c r="I173" s="75"/>
      <c r="J173" s="75"/>
      <c r="K173" s="75"/>
      <c r="L173" s="75"/>
      <c r="M173" s="75"/>
      <c r="N173" s="75"/>
      <c r="O173" s="75"/>
      <c r="P173" s="75"/>
      <c r="Q173" s="75"/>
    </row>
    <row r="174" spans="1:17" s="86" customFormat="1" ht="9" customHeight="1">
      <c r="A174" s="91" t="s">
        <v>174</v>
      </c>
      <c r="B174" s="74">
        <v>121</v>
      </c>
      <c r="C174" s="74">
        <v>35319</v>
      </c>
      <c r="D174" s="92">
        <f t="shared" si="16"/>
        <v>0.34259180611002576</v>
      </c>
      <c r="E174" s="103"/>
      <c r="F174" s="74">
        <v>82</v>
      </c>
      <c r="G174" s="74">
        <v>30715</v>
      </c>
      <c r="H174" s="92">
        <f t="shared" si="17"/>
        <v>0.26697053556894024</v>
      </c>
      <c r="I174" s="103"/>
      <c r="J174" s="103"/>
      <c r="K174" s="103"/>
      <c r="L174" s="103"/>
      <c r="M174" s="103"/>
      <c r="N174" s="103"/>
      <c r="O174" s="103"/>
      <c r="P174" s="103"/>
      <c r="Q174" s="103"/>
    </row>
    <row r="175" spans="1:17" ht="9" customHeight="1">
      <c r="A175" s="91" t="s">
        <v>175</v>
      </c>
      <c r="B175" s="74">
        <v>42</v>
      </c>
      <c r="C175" s="74">
        <v>8433</v>
      </c>
      <c r="D175" s="92">
        <f t="shared" si="16"/>
        <v>0.4980434009249377</v>
      </c>
      <c r="F175" s="74">
        <v>68</v>
      </c>
      <c r="G175" s="74">
        <v>8467</v>
      </c>
      <c r="H175" s="92">
        <f t="shared" si="17"/>
        <v>0.8031179874808078</v>
      </c>
      <c r="I175" s="75"/>
      <c r="J175" s="75"/>
      <c r="K175" s="75"/>
      <c r="L175" s="75"/>
      <c r="M175" s="75"/>
      <c r="N175" s="75"/>
      <c r="O175" s="75"/>
      <c r="P175" s="75"/>
      <c r="Q175" s="75"/>
    </row>
    <row r="176" spans="1:17" ht="9" customHeight="1">
      <c r="A176" s="91" t="s">
        <v>176</v>
      </c>
      <c r="B176" s="74">
        <v>149</v>
      </c>
      <c r="C176" s="74">
        <v>18098</v>
      </c>
      <c r="D176" s="92">
        <f t="shared" si="16"/>
        <v>0.8232953917559951</v>
      </c>
      <c r="F176" s="74">
        <v>112</v>
      </c>
      <c r="G176" s="74">
        <v>18256</v>
      </c>
      <c r="H176" s="92">
        <f t="shared" si="17"/>
        <v>0.6134969325153374</v>
      </c>
      <c r="I176" s="75"/>
      <c r="J176" s="75"/>
      <c r="K176" s="75"/>
      <c r="L176" s="75"/>
      <c r="M176" s="75"/>
      <c r="N176" s="75"/>
      <c r="O176" s="75"/>
      <c r="P176" s="75"/>
      <c r="Q176" s="75"/>
    </row>
    <row r="177" spans="1:17" ht="9" customHeight="1">
      <c r="A177" s="91" t="s">
        <v>177</v>
      </c>
      <c r="B177" s="74">
        <v>298</v>
      </c>
      <c r="C177" s="74">
        <v>47767</v>
      </c>
      <c r="D177" s="92">
        <f t="shared" si="16"/>
        <v>0.6238616618167354</v>
      </c>
      <c r="F177" s="74">
        <v>161</v>
      </c>
      <c r="G177" s="74">
        <v>37592</v>
      </c>
      <c r="H177" s="92">
        <f t="shared" si="17"/>
        <v>0.42828261332198336</v>
      </c>
      <c r="I177" s="75"/>
      <c r="J177" s="75"/>
      <c r="K177" s="75"/>
      <c r="L177" s="75"/>
      <c r="M177" s="75"/>
      <c r="N177" s="75"/>
      <c r="O177" s="75"/>
      <c r="P177" s="75"/>
      <c r="Q177" s="75"/>
    </row>
    <row r="178" spans="1:17" ht="9" customHeight="1">
      <c r="A178" s="91" t="s">
        <v>178</v>
      </c>
      <c r="B178" s="74">
        <v>241</v>
      </c>
      <c r="C178" s="74">
        <v>9668</v>
      </c>
      <c r="D178" s="92">
        <f t="shared" si="16"/>
        <v>2.4927596193628463</v>
      </c>
      <c r="F178" s="74">
        <v>131</v>
      </c>
      <c r="G178" s="74">
        <v>9525</v>
      </c>
      <c r="H178" s="92">
        <f t="shared" si="17"/>
        <v>1.3753280839895012</v>
      </c>
      <c r="I178" s="75"/>
      <c r="J178" s="75"/>
      <c r="K178" s="75"/>
      <c r="L178" s="75"/>
      <c r="M178" s="75"/>
      <c r="N178" s="75"/>
      <c r="O178" s="75"/>
      <c r="P178" s="75"/>
      <c r="Q178" s="75"/>
    </row>
    <row r="179" spans="1:17" ht="9" customHeight="1">
      <c r="A179" s="91" t="s">
        <v>179</v>
      </c>
      <c r="B179" s="74">
        <v>76</v>
      </c>
      <c r="C179" s="74">
        <v>9982</v>
      </c>
      <c r="D179" s="92">
        <f t="shared" si="16"/>
        <v>0.7613704668403126</v>
      </c>
      <c r="F179" s="74">
        <v>24</v>
      </c>
      <c r="G179" s="74">
        <v>7944</v>
      </c>
      <c r="H179" s="92">
        <f t="shared" si="17"/>
        <v>0.3021148036253776</v>
      </c>
      <c r="I179" s="75"/>
      <c r="J179" s="75"/>
      <c r="K179" s="75"/>
      <c r="L179" s="75"/>
      <c r="M179" s="75"/>
      <c r="N179" s="75"/>
      <c r="O179" s="75"/>
      <c r="P179" s="75"/>
      <c r="Q179" s="75"/>
    </row>
    <row r="180" spans="1:17" ht="9" customHeight="1">
      <c r="A180" s="91" t="s">
        <v>180</v>
      </c>
      <c r="B180" s="74">
        <v>118</v>
      </c>
      <c r="C180" s="74">
        <v>21417</v>
      </c>
      <c r="D180" s="92">
        <f t="shared" si="16"/>
        <v>0.5509641873278237</v>
      </c>
      <c r="F180" s="74">
        <v>89</v>
      </c>
      <c r="G180" s="74">
        <v>27621</v>
      </c>
      <c r="H180" s="92">
        <f t="shared" si="17"/>
        <v>0.32221860178849426</v>
      </c>
      <c r="I180" s="75"/>
      <c r="J180" s="75"/>
      <c r="K180" s="75"/>
      <c r="L180" s="75"/>
      <c r="M180" s="75"/>
      <c r="N180" s="75"/>
      <c r="O180" s="75"/>
      <c r="P180" s="75"/>
      <c r="Q180" s="75"/>
    </row>
    <row r="181" spans="1:8" ht="9" customHeight="1">
      <c r="A181" s="91" t="s">
        <v>181</v>
      </c>
      <c r="B181" s="74">
        <v>519</v>
      </c>
      <c r="C181" s="74">
        <v>40265</v>
      </c>
      <c r="D181" s="92">
        <f t="shared" si="16"/>
        <v>1.288960635787905</v>
      </c>
      <c r="F181" s="74">
        <v>503</v>
      </c>
      <c r="G181" s="74">
        <v>36305</v>
      </c>
      <c r="H181" s="92">
        <f t="shared" si="17"/>
        <v>1.385484093100124</v>
      </c>
    </row>
    <row r="182" spans="1:8" ht="9" customHeight="1">
      <c r="A182" s="91" t="s">
        <v>182</v>
      </c>
      <c r="B182" s="74">
        <v>132</v>
      </c>
      <c r="C182" s="74">
        <v>32920</v>
      </c>
      <c r="D182" s="92">
        <f t="shared" si="16"/>
        <v>0.40097205346294046</v>
      </c>
      <c r="F182" s="74">
        <v>118</v>
      </c>
      <c r="G182" s="74">
        <v>29584</v>
      </c>
      <c r="H182" s="92">
        <f t="shared" si="17"/>
        <v>0.3988642509464575</v>
      </c>
    </row>
    <row r="183" spans="1:8" ht="9" customHeight="1">
      <c r="A183" s="91" t="s">
        <v>183</v>
      </c>
      <c r="B183" s="74">
        <v>404</v>
      </c>
      <c r="C183" s="74">
        <v>15014</v>
      </c>
      <c r="D183" s="92">
        <f t="shared" si="16"/>
        <v>2.6908218995604103</v>
      </c>
      <c r="F183" s="74">
        <v>275</v>
      </c>
      <c r="G183" s="74">
        <v>11095</v>
      </c>
      <c r="H183" s="92">
        <f t="shared" si="17"/>
        <v>2.4785939612438033</v>
      </c>
    </row>
    <row r="184" spans="1:8" ht="9" customHeight="1">
      <c r="A184" s="104" t="s">
        <v>184</v>
      </c>
      <c r="B184" s="75">
        <v>164</v>
      </c>
      <c r="C184" s="75">
        <v>30723</v>
      </c>
      <c r="D184" s="105">
        <f t="shared" si="16"/>
        <v>0.5338020375614361</v>
      </c>
      <c r="F184" s="75">
        <v>157</v>
      </c>
      <c r="G184" s="75">
        <v>26661</v>
      </c>
      <c r="H184" s="105">
        <f t="shared" si="17"/>
        <v>0.5888751359663928</v>
      </c>
    </row>
    <row r="185" spans="1:8" ht="9" customHeight="1">
      <c r="A185" s="78"/>
      <c r="B185" s="78"/>
      <c r="C185" s="78"/>
      <c r="D185" s="106"/>
      <c r="E185" s="78"/>
      <c r="F185" s="78"/>
      <c r="G185" s="78"/>
      <c r="H185" s="106"/>
    </row>
    <row r="186" ht="9" customHeight="1">
      <c r="H186" s="83"/>
    </row>
    <row r="187" spans="1:8" ht="9" customHeight="1">
      <c r="A187" s="74" t="s">
        <v>216</v>
      </c>
      <c r="H187" s="83"/>
    </row>
    <row r="188" spans="1:8" ht="9" customHeight="1">
      <c r="A188" s="74" t="s">
        <v>217</v>
      </c>
      <c r="H188" s="83"/>
    </row>
    <row r="189" ht="9" customHeight="1">
      <c r="H189" s="83"/>
    </row>
    <row r="190" ht="9" customHeight="1">
      <c r="H190" s="83"/>
    </row>
    <row r="191" ht="9" customHeight="1">
      <c r="H191" s="83"/>
    </row>
    <row r="192" ht="9" customHeight="1">
      <c r="H192" s="83"/>
    </row>
    <row r="193" ht="9" customHeight="1">
      <c r="H193" s="83"/>
    </row>
    <row r="194" ht="11.25">
      <c r="H194" s="83"/>
    </row>
    <row r="195" ht="11.25">
      <c r="H195" s="83"/>
    </row>
    <row r="196" ht="11.25">
      <c r="H196" s="83"/>
    </row>
    <row r="197" ht="11.25">
      <c r="H197" s="83"/>
    </row>
    <row r="198" ht="11.25">
      <c r="H198" s="83"/>
    </row>
    <row r="199" ht="11.25">
      <c r="H199" s="83"/>
    </row>
    <row r="200" ht="11.25">
      <c r="H200" s="83"/>
    </row>
    <row r="201" ht="11.25">
      <c r="H201" s="83"/>
    </row>
  </sheetData>
  <printOptions/>
  <pageMargins left="0" right="0" top="0.3937007874015748" bottom="0" header="0.5118110236220472" footer="0.5118110236220472"/>
  <pageSetup horizontalDpi="300" verticalDpi="300" orientation="portrait" paperSize="9" r:id="rId1"/>
  <headerFooter alignWithMargins="0">
    <oddFooter>&amp;C
</oddFooter>
  </headerFooter>
  <rowBreaks count="2" manualBreakCount="2">
    <brk id="78" max="65535" man="1"/>
    <brk id="142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sstacey</dc:creator>
  <cp:keywords/>
  <dc:description/>
  <cp:lastModifiedBy>sstacey</cp:lastModifiedBy>
  <dcterms:created xsi:type="dcterms:W3CDTF">2010-03-23T15:36:22Z</dcterms:created>
  <dcterms:modified xsi:type="dcterms:W3CDTF">2010-03-24T15:11:11Z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